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740" tabRatio="470" activeTab="0"/>
  </bookViews>
  <sheets>
    <sheet name="ФОРМА №1" sheetId="1" r:id="rId1"/>
    <sheet name="ФОРМА №2" sheetId="2" r:id="rId2"/>
  </sheets>
  <definedNames>
    <definedName name="_xlnm.Print_Titles" localSheetId="1">'ФОРМА №2'!$3:$5</definedName>
    <definedName name="_xlnm.Print_Area" localSheetId="0">'ФОРМА №1'!$A$1:$E$23</definedName>
    <definedName name="_xlnm.Print_Area" localSheetId="1">'ФОРМА №2'!$A$1:$K$162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1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<sst xmlns="http://schemas.openxmlformats.org/spreadsheetml/2006/main" count="207" uniqueCount="201">
  <si>
    <t>единиц</t>
  </si>
  <si>
    <t>минут</t>
  </si>
  <si>
    <t>процент</t>
  </si>
  <si>
    <t>Единица измерения</t>
  </si>
  <si>
    <t>Наименование показателя</t>
  </si>
  <si>
    <t xml:space="preserve">через РГАУ МФЦ </t>
  </si>
  <si>
    <t>через ЕПГУ/РПГУ</t>
  </si>
  <si>
    <t>иное (с указанием пояснения)</t>
  </si>
  <si>
    <t>1.1</t>
  </si>
  <si>
    <t>1.2</t>
  </si>
  <si>
    <t>1.3</t>
  </si>
  <si>
    <t>1.4</t>
  </si>
  <si>
    <t>1.5</t>
  </si>
  <si>
    <t>Контактный телефон исполнителя</t>
  </si>
  <si>
    <t>Комментарии (при необходимости)</t>
  </si>
  <si>
    <t>2</t>
  </si>
  <si>
    <t>2.1</t>
  </si>
  <si>
    <t xml:space="preserve">направленных через единую систему межведомственного электронного взаимодействия 
</t>
  </si>
  <si>
    <t>2.2</t>
  </si>
  <si>
    <t xml:space="preserve">направленных на бумажном носителе 
</t>
  </si>
  <si>
    <t>Наименование органа</t>
  </si>
  <si>
    <t>Ф.И.О. исполнителя</t>
  </si>
  <si>
    <t>*Показатель определяется делением общего количества посещений представителей бизнес-сообщества в орган исполнительной власти/учреждение для получений услуг, связанных со сферой предпринимательской деятельности на общее количество предоставленных государственных услуг,  связанных со сферой предпринимательской деятельности (количество посещений считается с момента подачи документов для получения услуги до получения результата)</t>
  </si>
  <si>
    <t>Общее количество услуг, оказанных органами местного самоупарвления, 
в том числе:</t>
  </si>
  <si>
    <t>через органы власти</t>
  </si>
  <si>
    <t xml:space="preserve">Количество межведомственных запросов, направленных в рамках предоставления муниципальных услуг, в том числе:
</t>
  </si>
  <si>
    <t>Среднее число обращений представителей бизнес-сообщества в органы местного самоупарвления  для получения одной муниципальной услуги, связанной со сферой предпринимательской деятельности*</t>
  </si>
  <si>
    <t>Минимальное время ожидания в очереди при обращении заявителя в органы местного самоупарвления  для получения муниципальной услуги</t>
  </si>
  <si>
    <t>Максимальное время ожидания в очереди при обращении заявителя в органы местного самоупарвления  для получения муниципальной услуги</t>
  </si>
  <si>
    <t>Уровень удовлетворенности граждан качеством предоставления муниципальных услуг</t>
  </si>
  <si>
    <t>через сайты органов власти</t>
  </si>
  <si>
    <t>Услуги по Федеральному закону от 27.07.2010 г. № 210-ФЗ "Об организации предоставления государственных и муниципальных услуг"</t>
  </si>
  <si>
    <t>в том числе:</t>
  </si>
  <si>
    <t>через орган власти</t>
  </si>
  <si>
    <t>через РГАУ МФЦ</t>
  </si>
  <si>
    <t>Количество принятых заявлений, ед.</t>
  </si>
  <si>
    <t>Всего</t>
  </si>
  <si>
    <t>№ п/п</t>
  </si>
  <si>
    <t>Количество межведомственных запросов, направленных в республиканские и федеральные органы исполнительной власти в рамках предоставления муниципальных услуг</t>
  </si>
  <si>
    <t>в том числе</t>
  </si>
  <si>
    <t xml:space="preserve">направленных через единую систему межведомственного электронного взаимодействия </t>
  </si>
  <si>
    <t>иное  (с указанием пояснения)</t>
  </si>
  <si>
    <t>Наименование услуги (полностью как в административном регламенте)</t>
  </si>
  <si>
    <t>Предоставление архивных справок и копий архивных документов, находящихся в муниципальной собственности Администрации муниципального района Туймазинский район Республики Башкортостан</t>
  </si>
  <si>
    <t xml:space="preserve">Архивный отдел </t>
  </si>
  <si>
    <t xml:space="preserve">Отдел жилищно-коммунального хозяйства </t>
  </si>
  <si>
    <t>Предоставление информации о порядке предоставления жилищно-коммунальных услуг населению</t>
  </si>
  <si>
    <t xml:space="preserve">Выдача разрешений на установку рекламной конструкции на территории муниципального района Туймазинский район Республики Башкортостан </t>
  </si>
  <si>
    <t>Отдел промышленности, строительства, транспорта и связи</t>
  </si>
  <si>
    <t>Выдача разрешений на ввод объектов капитального строительства в эксплуатацию на территории муниципального района Туймазинский район Республики Башкортостан</t>
  </si>
  <si>
    <t>Продление срока действия разрешения на строительство на территории муниципального района Туймазинский район Республики Башкортостан</t>
  </si>
  <si>
    <r>
      <t>Выдача решения о с</t>
    </r>
    <r>
      <rPr>
        <sz val="12"/>
        <color indexed="8"/>
        <rFont val="Times New Roman"/>
        <family val="1"/>
      </rPr>
      <t>огласовании перепланировки, реконструкции и переустройства жилого и нежилого помещения на территории муниципального района Туймазинский район Республики Башкортостан</t>
    </r>
  </si>
  <si>
    <t>Комитет по управлению собственностью Минземимущество РБ по Туймазинскому району и г. Туймазы</t>
  </si>
  <si>
    <t>Предоставление земельных участков для индивидуального жилищного строительства</t>
  </si>
  <si>
    <t>Присвоение адреса объекту недвижимости на территории городского поселения г. Туймазы муниципального района Туймазинский район Республики  Башкортостан</t>
  </si>
  <si>
    <t>Утверждение схемы расположения земельного участка или земельных участков на кадастровом плане территории муниципального района Туймазинский район Республики Башкортостан</t>
  </si>
  <si>
    <t>Изменение вида разрешенного использования земельных участков на территории муниципального района Туймазинский район Республики Башкортостан</t>
  </si>
  <si>
    <t>Прием документов, необходимых для согласования перевода жилого помещения в нежилое или нежилого помещения в жилое, а также выдача соответствующих решений о переводе или отказе в переводе на территории муниципального района Туймазинский район Республики Башкортостан</t>
  </si>
  <si>
    <t>Подготовка и выдача разрешений на строительство на территории муниципального района Туймазинский район Республики Башкортостан</t>
  </si>
  <si>
    <t>Выдача специальных разрешений на движение по автомобильным дорогам транспортных средств, осуществляющих перевозки тяжеловесных и (или) крупногабаритных грузов по маршрутам, проходящим полностью или частично по дорогам местного значения в границах муниципального района Туймазинский район Республики Башкортостан</t>
  </si>
  <si>
    <t xml:space="preserve">Жилищный отдел </t>
  </si>
  <si>
    <t>Принятие на учет граждан в качестве нуждающихся в жилых помещениях</t>
  </si>
  <si>
    <t>Передача жилых помещений муниципального жилищного фонда Туймазинского района Республики Башкортостан в собственность граждан в порядке приватизации</t>
  </si>
  <si>
    <t>Предоставление информации об очередности предоставления жилых помещений на условиях социального найма</t>
  </si>
  <si>
    <t>Предоставление жилых помещений жилищного фонда муниципального района Туймазинский район Республики Башкортостан</t>
  </si>
  <si>
    <t>Сектор по молодежной политике</t>
  </si>
  <si>
    <t>Организация досуга детей 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</si>
  <si>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</si>
  <si>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</si>
  <si>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Отдел спорта</t>
  </si>
  <si>
    <t>Проведение официальных физкультурно - оздоровительных и спортивных мероприятий на территории муниципального района Туймазинский район</t>
  </si>
  <si>
    <t>Отдел культуры</t>
  </si>
  <si>
    <t>Создание условий для организации досуга и обеспечения жителей муниципального района Туймазинский район Республики Башкортостан услугами организаций культуры</t>
  </si>
  <si>
    <t>Управление образования</t>
  </si>
  <si>
    <t xml:space="preserve">Организация предоставления общедоступного бесплатного дошкольного образования на территории муниципального района Туймазинский район Республики Башкортостан 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</si>
  <si>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</t>
  </si>
  <si>
    <t xml:space="preserve">Предоставление общедоступного бесплатного начального общего, основного общего и среднего общего, дополнительного образования по основным общеобразовательным программам </t>
  </si>
  <si>
    <t>Организация отдыха детей в каникулярное время</t>
  </si>
  <si>
    <t>Организация предоставления дополнительного образования детям</t>
  </si>
  <si>
    <t xml:space="preserve">Организация предоставления дополнительного образования детей физкультурно-спортивной направленности </t>
  </si>
  <si>
    <t>Отдел по потребительскому рынку</t>
  </si>
  <si>
    <t>Выдача разрешения на право организации розничного рынка на территории муниципального района Туймазинский район Республики Башкортостан</t>
  </si>
  <si>
    <t xml:space="preserve">Сектор по развитию инвестиционной деятельности и предпринимательства </t>
  </si>
  <si>
    <t>Предоставление финансовой поддержки субъектам малого и среднего предпринимательства в рамках реализации муниципальной программы на территории муниципального района Туймазинский район Республики Башкортостан</t>
  </si>
  <si>
    <t>Бишкураевский сельсовет</t>
  </si>
  <si>
    <t>Верхнебишиндинский сельсовет</t>
  </si>
  <si>
    <t>Верхнетроицкий сельсовет</t>
  </si>
  <si>
    <t>Гафуровский сельсовет</t>
  </si>
  <si>
    <t>Ильчимбетовский сельсовет</t>
  </si>
  <si>
    <t>Какрыбашевский сельсовет</t>
  </si>
  <si>
    <t>Кандринский сельсовет</t>
  </si>
  <si>
    <t>Карамалы-Губеевский сельсовет</t>
  </si>
  <si>
    <t>Каратовский сельсовет</t>
  </si>
  <si>
    <t>Нижнетроицкий сельсовет</t>
  </si>
  <si>
    <t>Николаевский сельсовет</t>
  </si>
  <si>
    <t>Сайрановский сельсовет</t>
  </si>
  <si>
    <t>Серафимовский сельсовет</t>
  </si>
  <si>
    <t>Старотуймазинский сельсовет</t>
  </si>
  <si>
    <t>Субханкуловский сельсовет</t>
  </si>
  <si>
    <t>Татар-Улкановский сельсовет</t>
  </si>
  <si>
    <t>Тюменяковский сельсовет</t>
  </si>
  <si>
    <t>Чукадыбашевский сельсовет</t>
  </si>
  <si>
    <t xml:space="preserve">Администрация городского поселения город Туймазы </t>
  </si>
  <si>
    <t>Присвоение (уточнение или изменении) адресов объектам недвижимого имущества, расположенного на территории сельского поселения Бишкураевский сельсовет муниципального района Туймазинский район Республики Башкортостан</t>
  </si>
  <si>
    <t>Выдача ордеров на проведение земляных работ на территории сельского поселения Верхнетроицкий сельсовет муниципального района Туймазинский район Республики Башкортостан</t>
  </si>
  <si>
    <t>Выдача ордеров на проведение земляных работ в   сельском поселении Гафуровский  сельсовет муниципального района Туймазинский район Республики Башкортостан</t>
  </si>
  <si>
    <t>Выдача населению справок, выписок из домовых и похозяйственных книг в сельском поселении Гафуровский сельсовет муниципального района Туймазинский района Республики Башкортостан</t>
  </si>
  <si>
    <t>Выдача населению справок, выписок из домовых книг и похозяйственных книг» в сельском поселении Какрыбашевский  сельсовет муниципального района Туймазинский район Республики Башкортостан</t>
  </si>
  <si>
    <t>Присвоение (уточнение, изменение или аннулирование) адресов объектам недвижимого имущества, расположенным на территории сельского поселения Какрыбашевский сельсовет муниципального района Туймазинский район Республики Башкортостан</t>
  </si>
  <si>
    <t>Выдача ордеров на проведение земляных работ на территории сельского поселения Какрыбашевский сельсовет муниципального района Туймазинский район Республики Башкортостан</t>
  </si>
  <si>
    <t>Прием заявлений, документов на признание граждан  в качестве нуждающихся в улучшении жилищных условий  в сельском поселении Какрыбашевский сельсовет муниципального района Туймазинский район Республики Башкортостан</t>
  </si>
  <si>
    <t>Прием заявлений, документов на постановку граждан на учет в качестве нуждающихся в улучшении жилищных условий в сельском поселении Кандринский сельсовет муниципального района Туймазинский район Республики Башкортостан</t>
  </si>
  <si>
    <t xml:space="preserve">Выдача ордеров на проведение земляных работ на территории сельского поселения Кандринский сельсовет муниципального района Туймазинский район Республики Башкортостан </t>
  </si>
  <si>
    <t>Присвоение (уточнение, изменение или аннулирование) адресов объектам недвижимого имущества на территории сельсокого поселения Кандринский сельсовет муниципального района Туймазинский район Республики Башкортостан</t>
  </si>
  <si>
    <t>Выдача населению справок, выписок из домовых и похозяйственных книг в сельском поселении Кандринский  сельсовет муниипального района  Туймазинский район Республики Башкортостан</t>
  </si>
  <si>
    <t xml:space="preserve">Предоставление сведений из реестров муниципального имущества муниципального района Туймазинский район, городского и сельских посмелений муниципального района Туймазинский район Республики Башкортостан </t>
  </si>
  <si>
    <t>Предоставление информации об объектах недвижимого имущества, находящегося в муниципальной собственности муниципального района Туймазинский район Республики Башкортостан и предназначенной для сдачи в аренду</t>
  </si>
  <si>
    <t>Предоставление муниципального  имущества муниципального района Туймазинский район Республики Башкортостан (за исключением земельных участков) в аренду, безвозмездное пользование, доверительное управление</t>
  </si>
  <si>
    <t>Предоставление муниципального движимого имущества, инженерной инфраструктуры, находящихся в муниципальной собственности муниципального района Туймазинский район  Республики Башкортостан, в аренду, безвозмездное пользование, доверительное управление</t>
  </si>
  <si>
    <t>Выдача разрешения на использование земель или земельных участков, находящихся в муниципальной собственности муниципального образования или государственная собственность на которые не разграничена, без предоставления земельных участков и установления сервитута</t>
  </si>
  <si>
    <t xml:space="preserve">Заключение соглашения об установлении сервитута в отношении земельных участков, находящихся в муниципальной собственности муниципального образования или государственная собственность на которые не разграничена </t>
  </si>
  <si>
    <t>Продажа земельных участков, находящихся в муниципальной собственности муниципального образования или государственная собственность на которые не разграничена, на которых расположены здания, сооружения, собственникам таких зданий, сооружений либо помещений в них</t>
  </si>
  <si>
    <t>Предоставление земельных участков, находящихся в муниципальной собственности муниципального района Туймазинский район  и земель, государственная собственность на которые не разграничена в  муниципальном районе Туймазинский район  Республики Башкортостан  в собственность   бесплатно</t>
  </si>
  <si>
    <t>Предоставление земельных участков находящихся в муниципальной собственности муниципального района Туймазинский район и земель,  государственная собственность на которые не разграничена  в муниципальном районе Туймазинский район Республики Башкортостан в аренду для целей, не связанных со строительством</t>
  </si>
  <si>
    <t>Предоставление в постоянное (бессрочное) пользование земельных участков, находящихся в муниципальной собственности муниципального образования или государственная собственность на которые не разграничена, без проведения торгов</t>
  </si>
  <si>
    <t xml:space="preserve">Предоставление в безвозмездное пользование земельных участков, находящихся в муниципальной собственности муниципального образования или государственная собственность на которые не разграничена, без проведения торгов </t>
  </si>
  <si>
    <t>Предоставление однократно бесплатно в собственность граждан земельных участков, находящихся в муниципальной собственности муниципального образования или государственная собственность на которые не разграничена, для индивидуального жилищного строительства</t>
  </si>
  <si>
    <t xml:space="preserve">Продление срока аренды  земельного участка, находящегося в муниципальной собственности муниципального района Туймазинский район  или государственная собственность на который не разграничена, в муниципальном районе Туймазинский район </t>
  </si>
  <si>
    <t>Реализация преимущественного права субъектов малого и среднего предпринимательства при отчуждении недвижимого имущества, находящегося в муниципальной собственности муниципального района</t>
  </si>
  <si>
    <t>Прием заявлений,документов для признания граждан на учет в качестве нуждающихся в улучшении жилищных условий в сельском поселении Карамалы-Губеевский сельсовет муниципального района Туймазинский район Республики Башкортостан</t>
  </si>
  <si>
    <t>Выдача ордеров на проведение земляных работ на территории сельского поселения Карамалы-Губеевский сельсовет муниципального района Туймазинский район Республики Башкортостан</t>
  </si>
  <si>
    <t>Присвоение (уточнение,изменение или аннулирование)адресов объектам недвижимого имущества,расположенных на территории сельского поселения Карамалы-Губеевский сельсовет муниципального района Туймазинский рапйон  Республики Башкортостан</t>
  </si>
  <si>
    <t>Выдача населению справок ,выписок из домовых и похозяйственных книг в сельском поселении Карамалы-Губеевский сельсовет муниципального района Туймазинский район Республики Башкортостан</t>
  </si>
  <si>
    <r>
      <t>Выдача ордеров на проведение земляных работ на территории</t>
    </r>
    <r>
      <rPr>
        <sz val="12"/>
        <color indexed="8"/>
        <rFont val="Times New Roman"/>
        <family val="1"/>
      </rPr>
      <t xml:space="preserve"> сельского поселения Каратовский  сельсовет муниципального района Туймазинский район Республики Башкортостан</t>
    </r>
  </si>
  <si>
    <t>Присвоение (уточнение, изменение или аннулирование) адресов объектам недвижимого имущества, расположенным на территории сельского поселения Каратовский сельсовет муниципального района Туймазинский район Республики Башкортостан</t>
  </si>
  <si>
    <t>Выдача населению справок, выписок из домовых и похозяйственных книг в сельском поселении Каратовский сельсовет муниципального района Туймазинский район Республики Башкортостан</t>
  </si>
  <si>
    <t>Прием заявлений, документов для признания граждан на   нуждающимися в улучшении жилищных условий в сельском поселении Каратовский сельсовет муниципального района Туймазинский район Республики Башкортостан</t>
  </si>
  <si>
    <t>Предоставление права на размещение нестационарного торгового объекта по оказанию услуг на территории муниципального района Туймазинский район Республики Башкортостан</t>
  </si>
  <si>
    <t>Присвоение (уточнение, изменение или аннулирование) адресов объектам недвижимого имущества, расположенным на территории сельского поселения Нижнетроицкий сельсовет муниципального района Туймазинский район Республики Башкортостан</t>
  </si>
  <si>
    <t>Прием заявлений, документов на постановку граждан на учет в качестве нуждающихся в улучшении жилищных условий в сельском поселении Нижнетроицкий сельсовет муниципального района Туймазинский район Республики Башкортостан</t>
  </si>
  <si>
    <t>Выдача ордеров на проведение земляных работ на территории сельского поселения Нижнетроицкий сельсовет муниципального района Туймазинский район Республики Башкортостан</t>
  </si>
  <si>
    <t>Выдача населению справок, выписок из домовых книг и похозяйственных книг в сельском поселении Нижнетроицкий сельсовет муниципального района Туймазинский район Республики Башкортостан</t>
  </si>
  <si>
    <t>Выдача населению справок, выписок из домовых и похозяйственных книг в сельском поселении Николаевский сельсовет муниципального района Туймазинский район Республики Башкортостан</t>
  </si>
  <si>
    <t>Выдача ордеров на проведение земляных работ на территории сельского поселения Николаевский сельсовет муниципального района Туймазинский район Республики Башкортостан</t>
  </si>
  <si>
    <t>Прием заявлений, документов на постановку граждан на учет в качестве нуждающихся в улучшении жилищных условий в сельском поселении Николаевский сельсовет муниципального района Туймазинский район Республики Башкортостан</t>
  </si>
  <si>
    <t>Присвоение (уточнение, изменение или аннулирование) адресов объектам недвижимого умущества, расположенным на территории сельского поселения Николаевский сельсовет муниципального района Туймазинский район Республики Башкортостан</t>
  </si>
  <si>
    <t>Выдача ордеров на проведение земляных работ на территории сельского поселения Сайрановский сельсовет муниципального района Туймазинский район Республики Башкортостан</t>
  </si>
  <si>
    <t>Присвоение (уточнение, изменение или аннулирование) адресов объектам недвижимого имущества, расположенным на территории сельского поселения Сайрановский сельсовет муниципального района Туймазинский район Республики Башкортостан</t>
  </si>
  <si>
    <t xml:space="preserve">Прием заявлений, документов для признания граждан нуждающимися в улучшении жилищных условий в сельском поселении Сайрановский сельсовет муниципального района Туймазинский район Республики Башкортостан </t>
  </si>
  <si>
    <t>Выдача населению справок, выписок из домовых и похозяйственных книг в сельском поселении Сайрановский сельсовет муниципального района Туймазинский район Республики Башкортостан</t>
  </si>
  <si>
    <t>Выдача ордеров на проведение земляных работ на территории сельского поселения Серафимовский сельсовет муниципального района Туймазинский район Республики Башкортостан</t>
  </si>
  <si>
    <t xml:space="preserve">Присвоение (уточнение, изменение или аннулирование) адресов объектам недвижимого имущества, расположенным на территории сельского поселения Серафимовский сельсовет муниципального района Туймазинский район Республики Башкортостан
</t>
  </si>
  <si>
    <t>Прием заявлений, документов на постановку граждан на учет в качестве нуждающихся в улучшении жилищных условий в   сельском поселении Серафимовский  сельсовет муниципального района Туймазинский район Республики Башкортостан</t>
  </si>
  <si>
    <t>Выдача населению справок, выписок из домовых книг в сельском поселении Серафимовский   сельсовет муниципального района Туймазинский район Республики Башкортостан</t>
  </si>
  <si>
    <r>
      <t>Выдача ордеров на проведение земляных работ на территории</t>
    </r>
    <r>
      <rPr>
        <sz val="13"/>
        <color indexed="8"/>
        <rFont val="Times New Roman"/>
        <family val="1"/>
      </rPr>
      <t xml:space="preserve"> сельского поселения Старотуймазинский сельсовет муниципального района Туймазинский район Республики Башкортостан</t>
    </r>
  </si>
  <si>
    <t>Присвоение (уточнение, изменение или аннулирование) адресов объектам недвижимого имущества, расположенным на территории сельского поселения Старотуймазинский сельсовет муниципального района Туймазинский район Республики Башкортостан</t>
  </si>
  <si>
    <r>
      <t xml:space="preserve">Выдача справок, выписок из домовых и похозяйственных книг </t>
    </r>
    <r>
      <rPr>
        <sz val="13"/>
        <color indexed="8"/>
        <rFont val="Times New Roman"/>
        <family val="1"/>
      </rPr>
      <t>в сельском поселении Старотуймазинский сельсовет муниципального района Туймазинский район Республики Башкортостан</t>
    </r>
  </si>
  <si>
    <t>Присвоение (уточнение или изменение) адресов объектам недвижимого имущества, расположенным на территории сельского поселения Субханкуловский сельсовет муниципального района Туймазинский район Республики Башкортостан</t>
  </si>
  <si>
    <t>Выдача ордера (разрешения) на производство земляных работ  на территории сельского поселения Субханкуловский сельсовет муниципального района Туймазинский район Республики Башкортостан</t>
  </si>
  <si>
    <t>Выдача населению справок, выписок из домовых и похозяйственных книг в сельском поселении Субханкуловский сельсовет муниципального района Туймазинский район Республики Башкортостан</t>
  </si>
  <si>
    <t>Прием заявлений, документов на признание граждан  в качестве нуждающихся в улучшении жилищных условий в   сельском поселении Старотуймазинский  сельсовет муниципального района Туймазинский район Республики Башкортостан</t>
  </si>
  <si>
    <t>Прием заявления, документов, а также постановка граждан на учет в качестве нуждающихся в улучшении жилищных условий в сельском поселении Субханкуловский сельсовет муниципального района Туймазинский район Республики Башкортостан</t>
  </si>
  <si>
    <t>Выдача ордеров на проведение земляных работ на территории сельского поселения Татар-Улкановский сельсовет муниципального района Туймазинский район Республики Башкортостан</t>
  </si>
  <si>
    <t>Присвоение (уточнение, изменение или аннулирование) адресов объектам недвижимого имущества, расположенным на территории сельского поселения Татар-Улкановский сельсовет муниципального района Туймазинский район Республики Башкортостан</t>
  </si>
  <si>
    <t>Прием заявлений, документов на поставноку граждан на учет в качестве нуждающихся в улучшении жилищный условий в сельском поселении Татар-Улкановский сельсовет муниципального района Туймазинский район Республики Башкортостан</t>
  </si>
  <si>
    <t>Выдача населению справок, выписок из домовых и похозяйственных книг в сельском поселении Татар-Улкановский сельсовет муниципального района Туймазинский район Республики Башкортостан</t>
  </si>
  <si>
    <t>Прием заявления, документов, а также постановка граждан на учет в качестве нуждающихся в улучшении жилищных условий в сельском поселении Тюменяковский сельсовет муниципального района Туймазинский район Республики Башкортостан</t>
  </si>
  <si>
    <t>Присвоение (уточнение или изменение) адресов объектам недвижимого имущества, расположенным на территории сельского поселения Тюменяковский сельсовет муниципального района Туймазинский район Республики Башкортостан</t>
  </si>
  <si>
    <t>Выдача ордера (разрешения) на производство земляных работ на территории сельского поселения Татар-Улкановский сельсовет муниципального района Туймазинский район Республики Башкортостан</t>
  </si>
  <si>
    <t>Выдача населению справок, выписок из домовых и похозяйственных книг в сельском поселении Тюменяковский сельсовет муниципального района Туймазинский район Республики Башкортостан</t>
  </si>
  <si>
    <t>Присвоение (уточнение, изменение или аннулирование) адресов объектам недвижимого имущества, расположенным на территории сельского поселения Чукадыбашевский сельсовет муниципального района Туймазинский район Республики Башкортостан</t>
  </si>
  <si>
    <t>Выдача ордеров на проведение земляных работ на территории сельского поселения Чукадыбашевский сельсовет муниципального района Туймазинский район Республики Башкортостан</t>
  </si>
  <si>
    <t>Выдача населению справок, выписок из домовых и похозяйственных книг в сельском поселении Чукадыбашевский сельсовет муниципального района Туймазинский район Республики Башкортостан</t>
  </si>
  <si>
    <t xml:space="preserve">Прием заявлений, документов для признания граждан   нуждающимися в улучшении жилищных условий в   сельском поселении Чукадыбашевский   сельсовет муниципального района 
Туймазинский район Республики Башкортостан
</t>
  </si>
  <si>
    <r>
      <t>Детализированная информация о предоставленных муниципальных услугах муниципальным районом Туймазинский район за I</t>
    </r>
    <r>
      <rPr>
        <b/>
        <i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квартал</t>
    </r>
    <r>
      <rPr>
        <b/>
        <i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2018 года</t>
    </r>
  </si>
  <si>
    <t>Подготовка и выдача справок - выписок из домовых книг в Администрации городского поселения город Туймазы муниципального района Туймазинский район Республики Башкортостан</t>
  </si>
  <si>
    <t>Выдача ордеров (разрешений) на производство земляных работ в Администрации городского поселения город Туймазы муниципального района Туймазинский район</t>
  </si>
  <si>
    <t>Утверждение схемы расположения земельного участка или земельных участков на кадастровом плане территории в городском поселении город Туймазы муниципального района Туймазинский район Республики Башкортостан</t>
  </si>
  <si>
    <t>Заключение договора социального найма жилых помещений, находящихся в муниципальной собственности городского поселения город Туймазы муниципального района Туймазинский район Республики Башкортостан</t>
  </si>
  <si>
    <t>Выдача населению справок, выписок из домовых и похозяйственных книг в сельском поселении Бишкураевский сельсовет муниципального района Туймазинский район Республики Башкортостан</t>
  </si>
  <si>
    <t>Прием заявления, документов, а также постановка граждан на учет в качестве нуждающихся в улучшении жилищных  условий в сельском поселении Бишкураевский сельсовет муниципального района Туймазинский район Республики Башкортостан</t>
  </si>
  <si>
    <t>Прием заявления, документов, а также постановка граждан на учет в качестве нуждающихся в улучшении жилищных условий  в сельском поселении Верхнебишиндинский  сельсовет муниципального района Туймазинский район Республики Башкортостан</t>
  </si>
  <si>
    <t>Выдача ордера (разрешения) на производство земляных работ на территории сельского поселения Верхнебишиндинский  сельсовет муниципального района Туймазинский район Республики Башкортостан</t>
  </si>
  <si>
    <t>Присвоение (уточнение или изменение) адресов объектам недвижимого имущества, расположенным на территории сельского поселения Верхнебишиндинский  сельсовет муниципального района Туймазинский район Республики Башкортостан</t>
  </si>
  <si>
    <t>Выдача населению справок, выписок из домовых и похозяйственных книг в  сельском поселении Верхнебишиндинский  сельсовет муниципального района Туймазинский район Республики Башкортоста</t>
  </si>
  <si>
    <t>Присвоение (уточнение, изменение или аннулирование) адресов объектам недвижимого имущества, расположенным на территории сельского поселения Верхнетроицкий сельсовет  муниципального района Туймазинский район Республики Башкортостан</t>
  </si>
  <si>
    <t>Выдача справок, выписок из домовых и похозяйственных книг в сельском поселении  Верхнетроицкий сельсовет муниципального района  Туймазинский район Республики Башкортостан</t>
  </si>
  <si>
    <t>Прием заявлений, документов на постановку граждан на учет в качестве нуждающихся в улучшении жилищных условий в сельском поселении Верхнетроицкий сельсовет муниципального района  Туймазинский район Республики Башкортостан</t>
  </si>
  <si>
    <t>Присвоение (уточнение, изменение или аннулирование) адресов объектам недвижимого имущества, расположенным на территории сельского поселения Гафуровский  сельсовет муниципального района Туймазинский район Республики Башкортостан</t>
  </si>
  <si>
    <t xml:space="preserve">Прием заявлений, документов на постановку граждан на учет в качестве нуждающихся в улучшении жилищных условий в   сельском поселении Гафуровский  сельсовет муниципального района Туймазинский район Республики Башкортостан                                                                                                     
                  </t>
  </si>
  <si>
    <t xml:space="preserve">Присвоение (уточнение, изменение или аннулирование) адресов объектам недвижимого имущества, расположенным на территории сельского поселения Ильчимбетовский сельсовет муниципального района Туймазинский район Республики Башкортостан                        </t>
  </si>
  <si>
    <t xml:space="preserve">Выдача населению справок, выписок из домовых и похозяйственных книг в сельском поселении  Ильчимбетовский сельсовет муниципального района Туймазинский район Республики Башкортостан                        </t>
  </si>
  <si>
    <r>
      <t>Выдача ордеров на проведение земляных работ на территории</t>
    </r>
    <r>
      <rPr>
        <sz val="12"/>
        <color indexed="8"/>
        <rFont val="Times New Roman"/>
        <family val="1"/>
      </rPr>
      <t xml:space="preserve"> сельского поселения Ильчимбетовский сельсовет муниципального района Туймазинский район Республики Башкортостан   </t>
    </r>
  </si>
  <si>
    <t xml:space="preserve">Прием заявлений, документов для признания граждан   нуждающимися в улучшении жилищных условий в сельском поселении  Ильчимбетовский  сельсовет муниципального района Туймазинский район Республики Башкортостан   </t>
  </si>
  <si>
    <t xml:space="preserve">Выдача градостроительных планов земельных участков на территории муниципального района Туймазинсий район Республики Башкортостан  </t>
  </si>
  <si>
    <t>ИТОГО ПО ОТДЕЛАМ</t>
  </si>
  <si>
    <t>ИТОГО                                                                  ПО МУНИЦИПАЛЬНОМУ РАЙОНУ</t>
  </si>
  <si>
    <t xml:space="preserve">ИТОГО                                                                         ПО СЕЛЬСКИМ ПОСЕЛЕНИЯМ </t>
  </si>
  <si>
    <t>не более раз</t>
  </si>
  <si>
    <t xml:space="preserve">Отчет о предоставленных муниципальных услугах органами местного самоуправления в Республике Башкортостан за I полугодие 2018 года                                                                   </t>
  </si>
  <si>
    <t>Значение показателя              на 01.07.2018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</si>
</sst>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mbria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sz val="13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1"/>
      <color theme="1"/>
      <name val="Cambria"/>
      <family val="1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7" fillId="0" borderId="10" xfId="0" applyFont="1" applyFill="1" applyBorder="1" applyAlignment="1">
      <alignment horizontal="left" vertical="top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wrapText="1"/>
    </xf>
    <xf numFmtId="0" fontId="49" fillId="0" borderId="12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wrapText="1"/>
    </xf>
    <xf numFmtId="0" fontId="48" fillId="0" borderId="0" xfId="0" applyFont="1" applyFill="1" applyBorder="1" applyAlignment="1">
      <alignment wrapText="1"/>
    </xf>
    <xf numFmtId="0" fontId="47" fillId="0" borderId="0" xfId="0" applyFont="1" applyAlignment="1">
      <alignment/>
    </xf>
    <xf numFmtId="0" fontId="48" fillId="0" borderId="14" xfId="0" applyFont="1" applyFill="1" applyBorder="1" applyAlignment="1">
      <alignment wrapText="1"/>
    </xf>
    <xf numFmtId="0" fontId="49" fillId="0" borderId="0" xfId="0" applyFont="1" applyFill="1" applyAlignment="1">
      <alignment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wrapText="1"/>
    </xf>
    <xf numFmtId="0" fontId="48" fillId="0" borderId="14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wrapText="1"/>
    </xf>
    <xf numFmtId="0" fontId="47" fillId="33" borderId="14" xfId="0" applyFont="1" applyFill="1" applyBorder="1" applyAlignment="1">
      <alignment wrapText="1"/>
    </xf>
    <xf numFmtId="0" fontId="12" fillId="33" borderId="14" xfId="0" applyFont="1" applyFill="1" applyBorder="1" applyAlignment="1">
      <alignment wrapText="1"/>
    </xf>
    <xf numFmtId="0" fontId="49" fillId="0" borderId="14" xfId="0" applyFont="1" applyFill="1" applyBorder="1" applyAlignment="1">
      <alignment horizontal="left" wrapText="1"/>
    </xf>
    <xf numFmtId="0" fontId="49" fillId="0" borderId="14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horizontal="center" vertical="top" wrapText="1"/>
    </xf>
    <xf numFmtId="0" fontId="50" fillId="33" borderId="14" xfId="0" applyFont="1" applyFill="1" applyBorder="1" applyAlignment="1">
      <alignment horizontal="center" vertical="top" wrapText="1"/>
    </xf>
    <xf numFmtId="0" fontId="51" fillId="33" borderId="14" xfId="0" applyFont="1" applyFill="1" applyBorder="1" applyAlignment="1">
      <alignment wrapText="1"/>
    </xf>
    <xf numFmtId="0" fontId="48" fillId="33" borderId="14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vertical="top" wrapText="1"/>
    </xf>
    <xf numFmtId="0" fontId="51" fillId="33" borderId="14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top" wrapText="1"/>
    </xf>
    <xf numFmtId="0" fontId="49" fillId="33" borderId="14" xfId="0" applyFont="1" applyFill="1" applyBorder="1" applyAlignment="1">
      <alignment wrapText="1"/>
    </xf>
    <xf numFmtId="0" fontId="49" fillId="33" borderId="14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wrapText="1"/>
    </xf>
    <xf numFmtId="0" fontId="5" fillId="33" borderId="1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left" vertical="top" wrapText="1"/>
    </xf>
    <xf numFmtId="0" fontId="50" fillId="33" borderId="14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wrapText="1"/>
    </xf>
    <xf numFmtId="0" fontId="2" fillId="33" borderId="14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justify" vertical="top"/>
    </xf>
    <xf numFmtId="0" fontId="47" fillId="33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left" wrapText="1"/>
    </xf>
    <xf numFmtId="0" fontId="49" fillId="0" borderId="15" xfId="0" applyFont="1" applyFill="1" applyBorder="1" applyAlignment="1">
      <alignment horizontal="center" wrapText="1"/>
    </xf>
    <xf numFmtId="0" fontId="49" fillId="0" borderId="16" xfId="0" applyFont="1" applyFill="1" applyBorder="1" applyAlignment="1">
      <alignment horizontal="center" wrapText="1"/>
    </xf>
    <xf numFmtId="0" fontId="49" fillId="0" borderId="17" xfId="0" applyFont="1" applyFill="1" applyBorder="1" applyAlignment="1">
      <alignment horizont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7" fillId="0" borderId="22" xfId="0" applyFont="1" applyFill="1" applyBorder="1" applyAlignment="1">
      <alignment horizontal="center" wrapText="1"/>
    </xf>
    <xf numFmtId="0" fontId="47" fillId="0" borderId="23" xfId="0" applyFont="1" applyFill="1" applyBorder="1" applyAlignment="1">
      <alignment horizontal="center" wrapText="1"/>
    </xf>
    <xf numFmtId="0" fontId="47" fillId="0" borderId="24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wrapText="1"/>
    </xf>
    <xf numFmtId="0" fontId="47" fillId="0" borderId="25" xfId="0" applyFont="1" applyFill="1" applyBorder="1" applyAlignment="1">
      <alignment horizontal="center" wrapText="1"/>
    </xf>
    <xf numFmtId="0" fontId="47" fillId="0" borderId="26" xfId="0" applyFont="1" applyFill="1" applyBorder="1" applyAlignment="1">
      <alignment horizontal="center" wrapText="1"/>
    </xf>
    <xf numFmtId="0" fontId="47" fillId="0" borderId="14" xfId="0" applyFont="1" applyFill="1" applyBorder="1" applyAlignment="1">
      <alignment horizontal="center" wrapText="1"/>
    </xf>
    <xf numFmtId="0" fontId="47" fillId="0" borderId="27" xfId="0" applyFont="1" applyFill="1" applyBorder="1" applyAlignment="1">
      <alignment horizontal="center" wrapText="1"/>
    </xf>
    <xf numFmtId="0" fontId="47" fillId="0" borderId="28" xfId="0" applyFont="1" applyFill="1" applyBorder="1" applyAlignment="1">
      <alignment horizontal="center" wrapText="1"/>
    </xf>
    <xf numFmtId="0" fontId="47" fillId="0" borderId="29" xfId="0" applyFont="1" applyFill="1" applyBorder="1" applyAlignment="1">
      <alignment horizontal="center" wrapText="1"/>
    </xf>
    <xf numFmtId="0" fontId="47" fillId="0" borderId="30" xfId="0" applyFont="1" applyFill="1" applyBorder="1" applyAlignment="1">
      <alignment horizontal="center" wrapText="1"/>
    </xf>
    <xf numFmtId="0" fontId="47" fillId="0" borderId="31" xfId="0" applyFont="1" applyFill="1" applyBorder="1" applyAlignment="1">
      <alignment horizontal="center" wrapText="1"/>
    </xf>
    <xf numFmtId="0" fontId="47" fillId="0" borderId="32" xfId="0" applyFont="1" applyFill="1" applyBorder="1" applyAlignment="1">
      <alignment horizontal="center" wrapText="1"/>
    </xf>
    <xf numFmtId="0" fontId="47" fillId="0" borderId="33" xfId="0" applyFont="1" applyFill="1" applyBorder="1" applyAlignment="1">
      <alignment horizontal="center" wrapText="1"/>
    </xf>
    <xf numFmtId="0" fontId="47" fillId="0" borderId="34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wrapText="1"/>
    </xf>
    <xf numFmtId="0" fontId="0" fillId="0" borderId="0" xfId="0" applyAlignment="1">
      <alignment wrapText="1"/>
    </xf>
    <xf numFmtId="0" fontId="49" fillId="33" borderId="14" xfId="0" applyFont="1" applyFill="1" applyBorder="1" applyAlignment="1">
      <alignment horizontal="center" vertical="top" wrapText="1"/>
    </xf>
    <xf numFmtId="0" fontId="38" fillId="33" borderId="14" xfId="0" applyFont="1" applyFill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0" fillId="33" borderId="14" xfId="0" applyFont="1" applyFill="1" applyBorder="1" applyAlignment="1">
      <alignment horizontal="center" vertical="top" wrapText="1"/>
    </xf>
    <xf numFmtId="0" fontId="38" fillId="33" borderId="14" xfId="0" applyFont="1" applyFill="1" applyBorder="1" applyAlignment="1">
      <alignment horizontal="center" wrapText="1"/>
    </xf>
    <xf numFmtId="0" fontId="0" fillId="33" borderId="14" xfId="0" applyFill="1" applyBorder="1" applyAlignment="1">
      <alignment wrapText="1"/>
    </xf>
    <xf numFmtId="0" fontId="56" fillId="33" borderId="14" xfId="0" applyFont="1" applyFill="1" applyBorder="1" applyAlignment="1">
      <alignment wrapText="1"/>
    </xf>
    <xf numFmtId="0" fontId="38" fillId="33" borderId="14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60" zoomScaleNormal="70" zoomScalePageLayoutView="0" workbookViewId="0" topLeftCell="A1">
      <selection activeCell="E19" sqref="E19"/>
    </sheetView>
  </sheetViews>
  <sheetFormatPr defaultColWidth="9.140625" defaultRowHeight="15"/>
  <cols>
    <col min="1" max="1" width="8.00390625" style="55" customWidth="1"/>
    <col min="2" max="2" width="123.8515625" style="4" customWidth="1"/>
    <col min="3" max="3" width="14.7109375" style="4" customWidth="1"/>
    <col min="4" max="4" width="17.7109375" style="4" customWidth="1"/>
    <col min="5" max="5" width="35.28125" style="4" customWidth="1"/>
    <col min="6" max="16384" width="9.140625" style="4" customWidth="1"/>
  </cols>
  <sheetData>
    <row r="1" spans="2:5" ht="15">
      <c r="B1" s="67" t="s">
        <v>199</v>
      </c>
      <c r="C1" s="67"/>
      <c r="D1" s="67"/>
      <c r="E1" s="67"/>
    </row>
    <row r="2" ht="15.75" thickBot="1"/>
    <row r="3" spans="1:5" ht="30.75" customHeight="1">
      <c r="A3" s="68" t="s">
        <v>20</v>
      </c>
      <c r="B3" s="69"/>
      <c r="C3" s="70"/>
      <c r="D3" s="71"/>
      <c r="E3" s="72"/>
    </row>
    <row r="4" spans="1:5" ht="15.75">
      <c r="A4" s="73" t="s">
        <v>21</v>
      </c>
      <c r="B4" s="74"/>
      <c r="C4" s="75"/>
      <c r="D4" s="76"/>
      <c r="E4" s="77"/>
    </row>
    <row r="5" spans="1:5" ht="16.5" thickBot="1">
      <c r="A5" s="78" t="s">
        <v>13</v>
      </c>
      <c r="B5" s="79"/>
      <c r="C5" s="80"/>
      <c r="D5" s="81"/>
      <c r="E5" s="82"/>
    </row>
    <row r="6" ht="15.75" thickBot="1"/>
    <row r="7" spans="1:5" ht="15.75" thickBot="1">
      <c r="A7" s="59" t="s">
        <v>31</v>
      </c>
      <c r="B7" s="60"/>
      <c r="C7" s="60"/>
      <c r="D7" s="60"/>
      <c r="E7" s="61"/>
    </row>
    <row r="8" spans="1:5" ht="42.75">
      <c r="A8" s="5"/>
      <c r="B8" s="6" t="s">
        <v>4</v>
      </c>
      <c r="C8" s="7" t="s">
        <v>3</v>
      </c>
      <c r="D8" s="6" t="s">
        <v>200</v>
      </c>
      <c r="E8" s="6" t="s">
        <v>14</v>
      </c>
    </row>
    <row r="9" spans="1:5" ht="31.5">
      <c r="A9" s="56">
        <v>1</v>
      </c>
      <c r="B9" s="1" t="s">
        <v>23</v>
      </c>
      <c r="C9" s="62" t="s">
        <v>0</v>
      </c>
      <c r="D9" s="47">
        <v>559</v>
      </c>
      <c r="E9" s="8"/>
    </row>
    <row r="10" spans="1:5" ht="15.75">
      <c r="A10" s="56" t="s">
        <v>8</v>
      </c>
      <c r="B10" s="1" t="s">
        <v>24</v>
      </c>
      <c r="C10" s="63"/>
      <c r="D10" s="47">
        <v>559</v>
      </c>
      <c r="E10" s="8"/>
    </row>
    <row r="11" spans="1:5" ht="15.75">
      <c r="A11" s="56" t="s">
        <v>9</v>
      </c>
      <c r="B11" s="1" t="s">
        <v>5</v>
      </c>
      <c r="C11" s="63"/>
      <c r="D11" s="47">
        <v>0</v>
      </c>
      <c r="E11" s="8"/>
    </row>
    <row r="12" spans="1:5" ht="15.75">
      <c r="A12" s="56" t="s">
        <v>10</v>
      </c>
      <c r="B12" s="1" t="s">
        <v>30</v>
      </c>
      <c r="C12" s="63"/>
      <c r="D12" s="47">
        <v>0</v>
      </c>
      <c r="E12" s="8"/>
    </row>
    <row r="13" spans="1:5" ht="15.75">
      <c r="A13" s="56" t="s">
        <v>11</v>
      </c>
      <c r="B13" s="1" t="s">
        <v>6</v>
      </c>
      <c r="C13" s="63"/>
      <c r="D13" s="47">
        <v>0</v>
      </c>
      <c r="E13" s="8"/>
    </row>
    <row r="14" spans="1:5" ht="60.75" customHeight="1">
      <c r="A14" s="56" t="s">
        <v>12</v>
      </c>
      <c r="B14" s="1" t="s">
        <v>7</v>
      </c>
      <c r="C14" s="64"/>
      <c r="D14" s="49">
        <v>0</v>
      </c>
      <c r="E14" s="51"/>
    </row>
    <row r="15" spans="1:5" ht="15.75" customHeight="1">
      <c r="A15" s="56" t="s">
        <v>15</v>
      </c>
      <c r="B15" s="1" t="s">
        <v>25</v>
      </c>
      <c r="C15" s="2" t="s">
        <v>0</v>
      </c>
      <c r="D15" s="47">
        <v>0</v>
      </c>
      <c r="E15" s="8"/>
    </row>
    <row r="16" spans="1:7" ht="18" customHeight="1">
      <c r="A16" s="56" t="s">
        <v>16</v>
      </c>
      <c r="B16" s="1" t="s">
        <v>17</v>
      </c>
      <c r="C16" s="2" t="s">
        <v>0</v>
      </c>
      <c r="D16" s="47">
        <v>0</v>
      </c>
      <c r="E16" s="8"/>
      <c r="G16" s="50"/>
    </row>
    <row r="17" spans="1:5" ht="19.5" customHeight="1">
      <c r="A17" s="56" t="s">
        <v>18</v>
      </c>
      <c r="B17" s="1" t="s">
        <v>19</v>
      </c>
      <c r="C17" s="2" t="s">
        <v>0</v>
      </c>
      <c r="D17" s="47">
        <v>0</v>
      </c>
      <c r="E17" s="8"/>
    </row>
    <row r="18" spans="1:5" s="54" customFormat="1" ht="31.5">
      <c r="A18" s="56">
        <v>3</v>
      </c>
      <c r="B18" s="52" t="s">
        <v>26</v>
      </c>
      <c r="C18" s="48" t="s">
        <v>198</v>
      </c>
      <c r="D18" s="3">
        <v>0</v>
      </c>
      <c r="E18" s="53"/>
    </row>
    <row r="19" spans="1:5" s="54" customFormat="1" ht="31.5">
      <c r="A19" s="56">
        <v>4</v>
      </c>
      <c r="B19" s="52" t="s">
        <v>27</v>
      </c>
      <c r="C19" s="65" t="s">
        <v>1</v>
      </c>
      <c r="D19" s="3">
        <v>15</v>
      </c>
      <c r="E19" s="53"/>
    </row>
    <row r="20" spans="1:5" s="54" customFormat="1" ht="31.5">
      <c r="A20" s="56">
        <v>5</v>
      </c>
      <c r="B20" s="52" t="s">
        <v>28</v>
      </c>
      <c r="C20" s="66"/>
      <c r="D20" s="3">
        <v>20</v>
      </c>
      <c r="E20" s="53"/>
    </row>
    <row r="21" spans="1:5" ht="15.75">
      <c r="A21" s="56">
        <v>6</v>
      </c>
      <c r="B21" s="1" t="s">
        <v>29</v>
      </c>
      <c r="C21" s="3" t="s">
        <v>2</v>
      </c>
      <c r="D21" s="47">
        <v>100</v>
      </c>
      <c r="E21" s="8"/>
    </row>
    <row r="23" ht="60">
      <c r="B23" s="9" t="s">
        <v>22</v>
      </c>
    </row>
    <row r="24" ht="18" customHeight="1"/>
    <row r="27" ht="15.75">
      <c r="B27" s="10"/>
    </row>
  </sheetData>
  <sheetProtection/>
  <mergeCells count="10">
    <mergeCell ref="A7:E7"/>
    <mergeCell ref="C9:C14"/>
    <mergeCell ref="C19:C20"/>
    <mergeCell ref="B1:E1"/>
    <mergeCell ref="A3:B3"/>
    <mergeCell ref="C3:E3"/>
    <mergeCell ref="A4:B4"/>
    <mergeCell ref="C4:E4"/>
    <mergeCell ref="A5:B5"/>
    <mergeCell ref="C5:E5"/>
  </mergeCells>
  <printOptions/>
  <pageMargins left="0.7" right="0.7" top="0.75" bottom="0.75" header="0.3" footer="0.3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9"/>
  <sheetViews>
    <sheetView view="pageBreakPreview" zoomScale="61" zoomScaleNormal="85" zoomScaleSheetLayoutView="61" zoomScalePageLayoutView="0" workbookViewId="0" topLeftCell="A88">
      <selection activeCell="D91" sqref="D91"/>
    </sheetView>
  </sheetViews>
  <sheetFormatPr defaultColWidth="9.140625" defaultRowHeight="15"/>
  <cols>
    <col min="1" max="1" width="8.00390625" style="4" customWidth="1"/>
    <col min="2" max="2" width="43.140625" style="4" customWidth="1"/>
    <col min="3" max="3" width="9.140625" style="4" customWidth="1"/>
    <col min="4" max="4" width="13.7109375" style="4" customWidth="1"/>
    <col min="5" max="5" width="12.00390625" style="4" customWidth="1"/>
    <col min="6" max="6" width="14.28125" style="4" customWidth="1"/>
    <col min="7" max="7" width="15.421875" style="4" customWidth="1"/>
    <col min="8" max="8" width="13.8515625" style="4" customWidth="1"/>
    <col min="9" max="9" width="22.00390625" style="4" customWidth="1"/>
    <col min="10" max="10" width="24.28125" style="4" customWidth="1"/>
    <col min="11" max="11" width="19.7109375" style="4" customWidth="1"/>
    <col min="12" max="16384" width="9.140625" style="4" customWidth="1"/>
  </cols>
  <sheetData>
    <row r="1" spans="2:11" ht="47.25" customHeight="1">
      <c r="B1" s="86" t="s">
        <v>174</v>
      </c>
      <c r="C1" s="87"/>
      <c r="D1" s="87"/>
      <c r="E1" s="87"/>
      <c r="F1" s="87"/>
      <c r="G1" s="87"/>
      <c r="H1" s="87"/>
      <c r="I1" s="88"/>
      <c r="J1" s="88"/>
      <c r="K1" s="88"/>
    </row>
    <row r="2" ht="15"/>
    <row r="3" spans="1:11" ht="15" customHeight="1">
      <c r="A3" s="83" t="s">
        <v>37</v>
      </c>
      <c r="B3" s="83" t="s">
        <v>42</v>
      </c>
      <c r="C3" s="83" t="s">
        <v>35</v>
      </c>
      <c r="D3" s="85"/>
      <c r="E3" s="85"/>
      <c r="F3" s="85"/>
      <c r="G3" s="85"/>
      <c r="H3" s="85"/>
      <c r="I3" s="89" t="s">
        <v>38</v>
      </c>
      <c r="J3" s="89" t="s">
        <v>39</v>
      </c>
      <c r="K3" s="89"/>
    </row>
    <row r="4" spans="1:11" ht="78.75" customHeight="1">
      <c r="A4" s="84"/>
      <c r="B4" s="84"/>
      <c r="C4" s="83" t="s">
        <v>36</v>
      </c>
      <c r="D4" s="83" t="s">
        <v>32</v>
      </c>
      <c r="E4" s="85"/>
      <c r="F4" s="85"/>
      <c r="G4" s="85"/>
      <c r="H4" s="85"/>
      <c r="I4" s="90"/>
      <c r="J4" s="89" t="s">
        <v>40</v>
      </c>
      <c r="K4" s="92" t="s">
        <v>19</v>
      </c>
    </row>
    <row r="5" spans="1:11" ht="84" customHeight="1">
      <c r="A5" s="84"/>
      <c r="B5" s="84"/>
      <c r="C5" s="84"/>
      <c r="D5" s="13" t="s">
        <v>33</v>
      </c>
      <c r="E5" s="13" t="s">
        <v>34</v>
      </c>
      <c r="F5" s="13" t="s">
        <v>30</v>
      </c>
      <c r="G5" s="13" t="s">
        <v>6</v>
      </c>
      <c r="H5" s="13" t="s">
        <v>41</v>
      </c>
      <c r="I5" s="90"/>
      <c r="J5" s="91"/>
      <c r="K5" s="91"/>
    </row>
    <row r="6" spans="1:11" ht="15.75">
      <c r="A6" s="93" t="s">
        <v>44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99.75" customHeight="1">
      <c r="A7" s="22">
        <v>1</v>
      </c>
      <c r="B7" s="26" t="s">
        <v>43</v>
      </c>
      <c r="C7" s="57">
        <f>D7+E7+F7+G7+H7</f>
        <v>924</v>
      </c>
      <c r="D7" s="22">
        <v>120</v>
      </c>
      <c r="E7" s="22">
        <v>412</v>
      </c>
      <c r="F7" s="22">
        <v>0</v>
      </c>
      <c r="G7" s="22">
        <v>1</v>
      </c>
      <c r="H7" s="22">
        <v>391</v>
      </c>
      <c r="I7" s="57">
        <f>K7+J7</f>
        <v>0</v>
      </c>
      <c r="J7" s="22">
        <v>0</v>
      </c>
      <c r="K7" s="22">
        <v>0</v>
      </c>
    </row>
    <row r="8" spans="1:11" ht="15.75">
      <c r="A8" s="93" t="s">
        <v>45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47.25">
      <c r="A9" s="22">
        <v>2</v>
      </c>
      <c r="B9" s="58" t="s">
        <v>46</v>
      </c>
      <c r="C9" s="57">
        <f>H9+G9+F9+E9+D9</f>
        <v>87</v>
      </c>
      <c r="D9" s="22">
        <v>87</v>
      </c>
      <c r="E9" s="22">
        <v>0</v>
      </c>
      <c r="F9" s="22">
        <v>0</v>
      </c>
      <c r="G9" s="22">
        <v>0</v>
      </c>
      <c r="H9" s="22">
        <v>0</v>
      </c>
      <c r="I9" s="57">
        <f>K9+J9</f>
        <v>0</v>
      </c>
      <c r="J9" s="22">
        <v>0</v>
      </c>
      <c r="K9" s="22">
        <v>0</v>
      </c>
    </row>
    <row r="10" spans="1:11" ht="78.75">
      <c r="A10" s="22">
        <v>3</v>
      </c>
      <c r="B10" s="24" t="s">
        <v>47</v>
      </c>
      <c r="C10" s="57">
        <f>D10+E10+F10+G10+H10</f>
        <v>7</v>
      </c>
      <c r="D10" s="25">
        <v>7</v>
      </c>
      <c r="E10" s="25">
        <v>0</v>
      </c>
      <c r="F10" s="25">
        <v>0</v>
      </c>
      <c r="G10" s="25">
        <v>0</v>
      </c>
      <c r="H10" s="25">
        <v>0</v>
      </c>
      <c r="I10" s="57">
        <f>J10+K10</f>
        <v>0</v>
      </c>
      <c r="J10" s="22">
        <v>0</v>
      </c>
      <c r="K10" s="25">
        <v>0</v>
      </c>
    </row>
    <row r="11" spans="1:11" ht="15.75">
      <c r="A11" s="93" t="s">
        <v>48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65.25" customHeight="1">
      <c r="A12" s="22">
        <v>4</v>
      </c>
      <c r="B12" s="17" t="s">
        <v>194</v>
      </c>
      <c r="C12" s="57">
        <f>D12+E12+F12+G12+H12</f>
        <v>189</v>
      </c>
      <c r="D12" s="22">
        <v>156</v>
      </c>
      <c r="E12" s="22">
        <v>33</v>
      </c>
      <c r="F12" s="22">
        <v>0</v>
      </c>
      <c r="G12" s="22">
        <v>0</v>
      </c>
      <c r="H12" s="22">
        <v>0</v>
      </c>
      <c r="I12" s="57">
        <f aca="true" t="shared" si="0" ref="I12:I21">J12+K12</f>
        <v>547</v>
      </c>
      <c r="J12" s="22">
        <v>547</v>
      </c>
      <c r="K12" s="22">
        <v>0</v>
      </c>
    </row>
    <row r="13" spans="1:11" ht="64.5" customHeight="1">
      <c r="A13" s="22">
        <v>5</v>
      </c>
      <c r="B13" s="18" t="s">
        <v>58</v>
      </c>
      <c r="C13" s="57">
        <f>D13+E13+F13++F123</f>
        <v>159</v>
      </c>
      <c r="D13" s="22">
        <v>147</v>
      </c>
      <c r="E13" s="22">
        <v>12</v>
      </c>
      <c r="F13" s="22">
        <v>0</v>
      </c>
      <c r="G13" s="22">
        <v>0</v>
      </c>
      <c r="H13" s="22">
        <v>0</v>
      </c>
      <c r="I13" s="57">
        <f t="shared" si="0"/>
        <v>315</v>
      </c>
      <c r="J13" s="22">
        <v>315</v>
      </c>
      <c r="K13" s="22">
        <v>0</v>
      </c>
    </row>
    <row r="14" spans="1:11" ht="94.5">
      <c r="A14" s="22">
        <v>6</v>
      </c>
      <c r="B14" s="24" t="s">
        <v>49</v>
      </c>
      <c r="C14" s="57">
        <f>D14+E14+F14+G14+H14</f>
        <v>89</v>
      </c>
      <c r="D14" s="22">
        <v>58</v>
      </c>
      <c r="E14" s="22">
        <v>31</v>
      </c>
      <c r="F14" s="22">
        <v>0</v>
      </c>
      <c r="G14" s="22">
        <v>0</v>
      </c>
      <c r="H14" s="22">
        <v>0</v>
      </c>
      <c r="I14" s="57">
        <f t="shared" si="0"/>
        <v>189</v>
      </c>
      <c r="J14" s="22">
        <v>189</v>
      </c>
      <c r="K14" s="22">
        <v>0</v>
      </c>
    </row>
    <row r="15" spans="1:11" ht="78.75">
      <c r="A15" s="22">
        <v>7</v>
      </c>
      <c r="B15" s="24" t="s">
        <v>50</v>
      </c>
      <c r="C15" s="57">
        <f>D15+E15+F15+G15+H15</f>
        <v>4</v>
      </c>
      <c r="D15" s="22">
        <v>4</v>
      </c>
      <c r="E15" s="22">
        <v>0</v>
      </c>
      <c r="F15" s="22">
        <v>0</v>
      </c>
      <c r="G15" s="22">
        <v>0</v>
      </c>
      <c r="H15" s="22">
        <v>0</v>
      </c>
      <c r="I15" s="57">
        <f t="shared" si="0"/>
        <v>9</v>
      </c>
      <c r="J15" s="22">
        <v>9</v>
      </c>
      <c r="K15" s="22">
        <v>0</v>
      </c>
    </row>
    <row r="16" spans="1:11" ht="110.25">
      <c r="A16" s="22">
        <v>8</v>
      </c>
      <c r="B16" s="18" t="s">
        <v>51</v>
      </c>
      <c r="C16" s="57">
        <v>33</v>
      </c>
      <c r="D16" s="22">
        <v>33</v>
      </c>
      <c r="E16" s="22">
        <v>0</v>
      </c>
      <c r="F16" s="22">
        <v>0</v>
      </c>
      <c r="G16" s="22">
        <v>0</v>
      </c>
      <c r="H16" s="22">
        <v>0</v>
      </c>
      <c r="I16" s="57">
        <f t="shared" si="0"/>
        <v>19</v>
      </c>
      <c r="J16" s="22">
        <v>19</v>
      </c>
      <c r="K16" s="22">
        <v>0</v>
      </c>
    </row>
    <row r="17" spans="1:11" s="12" customFormat="1" ht="141.75">
      <c r="A17" s="22">
        <v>9</v>
      </c>
      <c r="B17" s="18" t="s">
        <v>57</v>
      </c>
      <c r="C17" s="57">
        <f>D17+E17+F17+G17+H17</f>
        <v>5</v>
      </c>
      <c r="D17" s="22">
        <v>5</v>
      </c>
      <c r="E17" s="22">
        <v>0</v>
      </c>
      <c r="F17" s="22">
        <v>0</v>
      </c>
      <c r="G17" s="22">
        <v>0</v>
      </c>
      <c r="H17" s="22">
        <v>0</v>
      </c>
      <c r="I17" s="57">
        <f t="shared" si="0"/>
        <v>3</v>
      </c>
      <c r="J17" s="22">
        <v>3</v>
      </c>
      <c r="K17" s="22">
        <v>0</v>
      </c>
    </row>
    <row r="18" spans="1:11" ht="77.25" customHeight="1">
      <c r="A18" s="22">
        <v>10</v>
      </c>
      <c r="B18" s="18" t="s">
        <v>54</v>
      </c>
      <c r="C18" s="57">
        <f>D18+E18+F18+G18+H18</f>
        <v>144</v>
      </c>
      <c r="D18" s="22">
        <v>101</v>
      </c>
      <c r="E18" s="22">
        <v>43</v>
      </c>
      <c r="F18" s="22">
        <v>0</v>
      </c>
      <c r="G18" s="22">
        <v>0</v>
      </c>
      <c r="H18" s="22">
        <v>0</v>
      </c>
      <c r="I18" s="57">
        <f t="shared" si="0"/>
        <v>300</v>
      </c>
      <c r="J18" s="22">
        <v>300</v>
      </c>
      <c r="K18" s="22">
        <v>0</v>
      </c>
    </row>
    <row r="19" spans="1:11" ht="78.75">
      <c r="A19" s="22">
        <v>11</v>
      </c>
      <c r="B19" s="18" t="s">
        <v>56</v>
      </c>
      <c r="C19" s="57">
        <f>D19+E19+F19+G19+H19</f>
        <v>40</v>
      </c>
      <c r="D19" s="22">
        <v>37</v>
      </c>
      <c r="E19" s="22">
        <v>3</v>
      </c>
      <c r="F19" s="22">
        <v>0</v>
      </c>
      <c r="G19" s="22">
        <v>0</v>
      </c>
      <c r="H19" s="22">
        <v>0</v>
      </c>
      <c r="I19" s="57">
        <f t="shared" si="0"/>
        <v>81</v>
      </c>
      <c r="J19" s="22">
        <v>81</v>
      </c>
      <c r="K19" s="22">
        <v>0</v>
      </c>
    </row>
    <row r="20" spans="1:11" ht="94.5">
      <c r="A20" s="22">
        <v>12</v>
      </c>
      <c r="B20" s="18" t="s">
        <v>55</v>
      </c>
      <c r="C20" s="57">
        <f>D20+E20+F20+G20+H20</f>
        <v>84</v>
      </c>
      <c r="D20" s="22">
        <v>82</v>
      </c>
      <c r="E20" s="22">
        <v>2</v>
      </c>
      <c r="F20" s="22">
        <v>0</v>
      </c>
      <c r="G20" s="22">
        <v>0</v>
      </c>
      <c r="H20" s="22">
        <v>0</v>
      </c>
      <c r="I20" s="57">
        <f t="shared" si="0"/>
        <v>179</v>
      </c>
      <c r="J20" s="22">
        <v>179</v>
      </c>
      <c r="K20" s="22">
        <v>0</v>
      </c>
    </row>
    <row r="21" spans="1:11" ht="173.25">
      <c r="A21" s="22">
        <v>13</v>
      </c>
      <c r="B21" s="18" t="s">
        <v>59</v>
      </c>
      <c r="C21" s="57">
        <f>D21+E21+F21+G21+H21</f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57">
        <f t="shared" si="0"/>
        <v>0</v>
      </c>
      <c r="J21" s="22">
        <v>0</v>
      </c>
      <c r="K21" s="22">
        <v>0</v>
      </c>
    </row>
    <row r="22" spans="1:11" ht="15.75">
      <c r="A22" s="93" t="s">
        <v>52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</row>
    <row r="23" spans="1:11" ht="110.25">
      <c r="A23" s="22">
        <v>14</v>
      </c>
      <c r="B23" s="26" t="s">
        <v>115</v>
      </c>
      <c r="C23" s="57">
        <f>D23+E23+F23+G23+H23</f>
        <v>56</v>
      </c>
      <c r="D23" s="22">
        <v>0</v>
      </c>
      <c r="E23" s="22">
        <v>39</v>
      </c>
      <c r="F23" s="22">
        <v>0</v>
      </c>
      <c r="G23" s="22">
        <v>0</v>
      </c>
      <c r="H23" s="22">
        <v>17</v>
      </c>
      <c r="I23" s="57">
        <f aca="true" t="shared" si="1" ref="I23:I37">J23+K23</f>
        <v>0</v>
      </c>
      <c r="J23" s="22">
        <v>0</v>
      </c>
      <c r="K23" s="22">
        <v>0</v>
      </c>
    </row>
    <row r="24" spans="1:11" ht="98.25" customHeight="1">
      <c r="A24" s="22">
        <v>15</v>
      </c>
      <c r="B24" s="16" t="s">
        <v>116</v>
      </c>
      <c r="C24" s="57">
        <v>3</v>
      </c>
      <c r="D24" s="22">
        <v>0</v>
      </c>
      <c r="E24" s="22">
        <v>0</v>
      </c>
      <c r="F24" s="22">
        <v>0</v>
      </c>
      <c r="G24" s="22">
        <v>0</v>
      </c>
      <c r="H24" s="22">
        <v>3</v>
      </c>
      <c r="I24" s="57">
        <f t="shared" si="1"/>
        <v>0</v>
      </c>
      <c r="J24" s="22">
        <v>0</v>
      </c>
      <c r="K24" s="22">
        <v>0</v>
      </c>
    </row>
    <row r="25" spans="1:11" ht="120" customHeight="1">
      <c r="A25" s="22">
        <v>16</v>
      </c>
      <c r="B25" s="27" t="s">
        <v>117</v>
      </c>
      <c r="C25" s="57">
        <f aca="true" t="shared" si="2" ref="C25:C37">D25+E25+F25+G25+H25</f>
        <v>96</v>
      </c>
      <c r="D25" s="22">
        <v>76</v>
      </c>
      <c r="E25" s="22">
        <v>20</v>
      </c>
      <c r="F25" s="22">
        <v>0</v>
      </c>
      <c r="G25" s="22">
        <v>0</v>
      </c>
      <c r="H25" s="22">
        <v>0</v>
      </c>
      <c r="I25" s="57">
        <f t="shared" si="1"/>
        <v>125</v>
      </c>
      <c r="J25" s="22">
        <v>125</v>
      </c>
      <c r="K25" s="22">
        <v>0</v>
      </c>
    </row>
    <row r="26" spans="1:11" ht="135.75" customHeight="1">
      <c r="A26" s="22">
        <v>17</v>
      </c>
      <c r="B26" s="16" t="s">
        <v>118</v>
      </c>
      <c r="C26" s="57">
        <f t="shared" si="2"/>
        <v>2</v>
      </c>
      <c r="D26" s="22">
        <v>2</v>
      </c>
      <c r="E26" s="22">
        <v>0</v>
      </c>
      <c r="F26" s="22">
        <v>0</v>
      </c>
      <c r="G26" s="22">
        <v>0</v>
      </c>
      <c r="H26" s="22">
        <v>0</v>
      </c>
      <c r="I26" s="57">
        <f t="shared" si="1"/>
        <v>2</v>
      </c>
      <c r="J26" s="22">
        <v>2</v>
      </c>
      <c r="K26" s="22">
        <v>0</v>
      </c>
    </row>
    <row r="27" spans="1:11" ht="149.25" customHeight="1">
      <c r="A27" s="22">
        <v>18</v>
      </c>
      <c r="B27" s="28" t="s">
        <v>119</v>
      </c>
      <c r="C27" s="57">
        <f t="shared" si="2"/>
        <v>6</v>
      </c>
      <c r="D27" s="22">
        <v>6</v>
      </c>
      <c r="E27" s="22">
        <v>0</v>
      </c>
      <c r="F27" s="22">
        <v>0</v>
      </c>
      <c r="G27" s="22">
        <v>0</v>
      </c>
      <c r="H27" s="22">
        <v>0</v>
      </c>
      <c r="I27" s="57">
        <f t="shared" si="1"/>
        <v>24</v>
      </c>
      <c r="J27" s="22">
        <v>24</v>
      </c>
      <c r="K27" s="22">
        <v>0</v>
      </c>
    </row>
    <row r="28" spans="1:11" ht="119.25" customHeight="1">
      <c r="A28" s="22">
        <v>19</v>
      </c>
      <c r="B28" s="28" t="s">
        <v>120</v>
      </c>
      <c r="C28" s="57">
        <f t="shared" si="2"/>
        <v>1</v>
      </c>
      <c r="D28" s="22">
        <v>1</v>
      </c>
      <c r="E28" s="22">
        <v>0</v>
      </c>
      <c r="F28" s="22">
        <v>0</v>
      </c>
      <c r="G28" s="22">
        <v>0</v>
      </c>
      <c r="H28" s="22">
        <v>0</v>
      </c>
      <c r="I28" s="57">
        <f t="shared" si="1"/>
        <v>4</v>
      </c>
      <c r="J28" s="22">
        <v>4</v>
      </c>
      <c r="K28" s="22">
        <v>0</v>
      </c>
    </row>
    <row r="29" spans="1:11" ht="155.25" customHeight="1">
      <c r="A29" s="22">
        <v>20</v>
      </c>
      <c r="B29" s="29" t="s">
        <v>121</v>
      </c>
      <c r="C29" s="57">
        <f t="shared" si="2"/>
        <v>83</v>
      </c>
      <c r="D29" s="22">
        <v>24</v>
      </c>
      <c r="E29" s="22">
        <v>59</v>
      </c>
      <c r="F29" s="22">
        <v>0</v>
      </c>
      <c r="G29" s="22">
        <v>0</v>
      </c>
      <c r="H29" s="22">
        <v>0</v>
      </c>
      <c r="I29" s="57">
        <f t="shared" si="1"/>
        <v>312</v>
      </c>
      <c r="J29" s="22">
        <v>312</v>
      </c>
      <c r="K29" s="22">
        <v>0</v>
      </c>
    </row>
    <row r="30" spans="1:11" ht="147.75" customHeight="1">
      <c r="A30" s="22">
        <v>21</v>
      </c>
      <c r="B30" s="29" t="s">
        <v>122</v>
      </c>
      <c r="C30" s="57">
        <f t="shared" si="2"/>
        <v>20</v>
      </c>
      <c r="D30" s="22">
        <v>2</v>
      </c>
      <c r="E30" s="22">
        <v>18</v>
      </c>
      <c r="F30" s="22">
        <v>0</v>
      </c>
      <c r="G30" s="22">
        <v>0</v>
      </c>
      <c r="H30" s="22">
        <v>0</v>
      </c>
      <c r="I30" s="57">
        <f t="shared" si="1"/>
        <v>80</v>
      </c>
      <c r="J30" s="22">
        <v>80</v>
      </c>
      <c r="K30" s="22">
        <v>0</v>
      </c>
    </row>
    <row r="31" spans="1:11" ht="167.25" customHeight="1">
      <c r="A31" s="22">
        <v>22</v>
      </c>
      <c r="B31" s="28" t="s">
        <v>123</v>
      </c>
      <c r="C31" s="57">
        <f t="shared" si="2"/>
        <v>28</v>
      </c>
      <c r="D31" s="22">
        <v>28</v>
      </c>
      <c r="E31" s="22">
        <v>0</v>
      </c>
      <c r="F31" s="22">
        <v>0</v>
      </c>
      <c r="G31" s="22">
        <v>0</v>
      </c>
      <c r="H31" s="22">
        <v>0</v>
      </c>
      <c r="I31" s="57">
        <f t="shared" si="1"/>
        <v>112</v>
      </c>
      <c r="J31" s="22">
        <v>112</v>
      </c>
      <c r="K31" s="22">
        <v>0</v>
      </c>
    </row>
    <row r="32" spans="1:11" ht="121.5" customHeight="1">
      <c r="A32" s="22">
        <v>23</v>
      </c>
      <c r="B32" s="29" t="s">
        <v>124</v>
      </c>
      <c r="C32" s="57">
        <f t="shared" si="2"/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57">
        <f t="shared" si="1"/>
        <v>0</v>
      </c>
      <c r="J32" s="22">
        <v>0</v>
      </c>
      <c r="K32" s="22">
        <v>0</v>
      </c>
    </row>
    <row r="33" spans="1:11" ht="121.5" customHeight="1">
      <c r="A33" s="22">
        <v>24</v>
      </c>
      <c r="B33" s="28" t="s">
        <v>125</v>
      </c>
      <c r="C33" s="57">
        <f t="shared" si="2"/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57">
        <f t="shared" si="1"/>
        <v>0</v>
      </c>
      <c r="J33" s="22">
        <v>0</v>
      </c>
      <c r="K33" s="57">
        <v>0</v>
      </c>
    </row>
    <row r="34" spans="1:11" ht="47.25">
      <c r="A34" s="22">
        <v>25</v>
      </c>
      <c r="B34" s="29" t="s">
        <v>53</v>
      </c>
      <c r="C34" s="57">
        <f t="shared" si="2"/>
        <v>13</v>
      </c>
      <c r="D34" s="22">
        <v>13</v>
      </c>
      <c r="E34" s="22">
        <v>0</v>
      </c>
      <c r="F34" s="22">
        <v>0</v>
      </c>
      <c r="G34" s="22">
        <v>0</v>
      </c>
      <c r="H34" s="22">
        <v>0</v>
      </c>
      <c r="I34" s="57">
        <f t="shared" si="1"/>
        <v>52</v>
      </c>
      <c r="J34" s="22">
        <v>52</v>
      </c>
      <c r="K34" s="22">
        <v>0</v>
      </c>
    </row>
    <row r="35" spans="1:11" ht="132" customHeight="1">
      <c r="A35" s="22">
        <v>26</v>
      </c>
      <c r="B35" s="28" t="s">
        <v>126</v>
      </c>
      <c r="C35" s="57">
        <f t="shared" si="2"/>
        <v>36</v>
      </c>
      <c r="D35" s="22">
        <v>0</v>
      </c>
      <c r="E35" s="22">
        <v>36</v>
      </c>
      <c r="F35" s="22">
        <v>0</v>
      </c>
      <c r="G35" s="22">
        <v>0</v>
      </c>
      <c r="H35" s="22">
        <v>0</v>
      </c>
      <c r="I35" s="57">
        <f t="shared" si="1"/>
        <v>144</v>
      </c>
      <c r="J35" s="22">
        <v>144</v>
      </c>
      <c r="K35" s="22">
        <v>0</v>
      </c>
    </row>
    <row r="36" spans="1:11" ht="137.25" customHeight="1">
      <c r="A36" s="22">
        <v>27</v>
      </c>
      <c r="B36" s="28" t="s">
        <v>127</v>
      </c>
      <c r="C36" s="57">
        <f t="shared" si="2"/>
        <v>88</v>
      </c>
      <c r="D36" s="22">
        <v>0</v>
      </c>
      <c r="E36" s="22">
        <v>88</v>
      </c>
      <c r="F36" s="22">
        <v>0</v>
      </c>
      <c r="G36" s="22">
        <v>0</v>
      </c>
      <c r="H36" s="22">
        <v>0</v>
      </c>
      <c r="I36" s="57">
        <f t="shared" si="1"/>
        <v>352</v>
      </c>
      <c r="J36" s="22">
        <v>352</v>
      </c>
      <c r="K36" s="22">
        <v>0</v>
      </c>
    </row>
    <row r="37" spans="1:11" ht="105" customHeight="1">
      <c r="A37" s="22">
        <v>28</v>
      </c>
      <c r="B37" s="26" t="s">
        <v>128</v>
      </c>
      <c r="C37" s="57">
        <f t="shared" si="2"/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57">
        <f t="shared" si="1"/>
        <v>0</v>
      </c>
      <c r="J37" s="22">
        <v>0</v>
      </c>
      <c r="K37" s="22">
        <v>0</v>
      </c>
    </row>
    <row r="38" spans="1:11" ht="15.75">
      <c r="A38" s="93" t="s">
        <v>60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1" ht="47.25">
      <c r="A39" s="22">
        <v>29</v>
      </c>
      <c r="B39" s="26" t="s">
        <v>61</v>
      </c>
      <c r="C39" s="57">
        <f>D39+E39+F39+G39+H39</f>
        <v>34</v>
      </c>
      <c r="D39" s="22">
        <v>3</v>
      </c>
      <c r="E39" s="22">
        <v>24</v>
      </c>
      <c r="F39" s="22">
        <v>0</v>
      </c>
      <c r="G39" s="22">
        <v>7</v>
      </c>
      <c r="H39" s="22">
        <v>0</v>
      </c>
      <c r="I39" s="57">
        <f>485+91</f>
        <v>576</v>
      </c>
      <c r="J39" s="22">
        <v>576</v>
      </c>
      <c r="K39" s="22">
        <v>0</v>
      </c>
    </row>
    <row r="40" spans="1:11" ht="84" customHeight="1">
      <c r="A40" s="22">
        <v>30</v>
      </c>
      <c r="B40" s="26" t="s">
        <v>62</v>
      </c>
      <c r="C40" s="57">
        <f>D40+E40+F40+G40+H40</f>
        <v>9</v>
      </c>
      <c r="D40" s="22">
        <v>7</v>
      </c>
      <c r="E40" s="22">
        <v>2</v>
      </c>
      <c r="F40" s="22">
        <v>0</v>
      </c>
      <c r="G40" s="22">
        <v>0</v>
      </c>
      <c r="H40" s="22">
        <v>0</v>
      </c>
      <c r="I40" s="57">
        <f>J40+K40</f>
        <v>55</v>
      </c>
      <c r="J40" s="22">
        <v>55</v>
      </c>
      <c r="K40" s="22">
        <v>0</v>
      </c>
    </row>
    <row r="41" spans="1:11" ht="72" customHeight="1">
      <c r="A41" s="22">
        <v>31</v>
      </c>
      <c r="B41" s="26" t="s">
        <v>63</v>
      </c>
      <c r="C41" s="57">
        <f>D41+E41+F41+G41+H41</f>
        <v>156</v>
      </c>
      <c r="D41" s="22">
        <v>156</v>
      </c>
      <c r="E41" s="22">
        <v>0</v>
      </c>
      <c r="F41" s="22">
        <v>0</v>
      </c>
      <c r="G41" s="22">
        <v>0</v>
      </c>
      <c r="H41" s="22">
        <v>0</v>
      </c>
      <c r="I41" s="57">
        <f>J41+K41</f>
        <v>0</v>
      </c>
      <c r="J41" s="22">
        <v>0</v>
      </c>
      <c r="K41" s="22">
        <v>0</v>
      </c>
    </row>
    <row r="42" spans="1:11" ht="65.25" customHeight="1">
      <c r="A42" s="22">
        <v>32</v>
      </c>
      <c r="B42" s="26" t="s">
        <v>64</v>
      </c>
      <c r="C42" s="57">
        <f>D42+E42+F42+G42+H42</f>
        <v>22</v>
      </c>
      <c r="D42" s="22">
        <v>22</v>
      </c>
      <c r="E42" s="22">
        <v>0</v>
      </c>
      <c r="F42" s="22">
        <v>0</v>
      </c>
      <c r="G42" s="22">
        <v>0</v>
      </c>
      <c r="H42" s="22">
        <v>0</v>
      </c>
      <c r="I42" s="57">
        <f>J42+K42</f>
        <v>0</v>
      </c>
      <c r="J42" s="22">
        <v>0</v>
      </c>
      <c r="K42" s="25">
        <v>0</v>
      </c>
    </row>
    <row r="43" spans="1:11" ht="15.75">
      <c r="A43" s="93" t="s">
        <v>65</v>
      </c>
      <c r="B43" s="94"/>
      <c r="C43" s="94"/>
      <c r="D43" s="94"/>
      <c r="E43" s="94"/>
      <c r="F43" s="94"/>
      <c r="G43" s="94"/>
      <c r="H43" s="94"/>
      <c r="I43" s="94"/>
      <c r="J43" s="94"/>
      <c r="K43" s="95"/>
    </row>
    <row r="44" spans="1:11" ht="102" customHeight="1">
      <c r="A44" s="22">
        <v>33</v>
      </c>
      <c r="B44" s="26" t="s">
        <v>68</v>
      </c>
      <c r="C44" s="57">
        <f>D44+E44+F44+G44+H44</f>
        <v>17</v>
      </c>
      <c r="D44" s="22">
        <v>17</v>
      </c>
      <c r="E44" s="22">
        <v>0</v>
      </c>
      <c r="F44" s="22">
        <v>0</v>
      </c>
      <c r="G44" s="22">
        <v>0</v>
      </c>
      <c r="H44" s="22">
        <v>0</v>
      </c>
      <c r="I44" s="57">
        <f>J44+K44</f>
        <v>0</v>
      </c>
      <c r="J44" s="22">
        <v>0</v>
      </c>
      <c r="K44" s="22">
        <v>0</v>
      </c>
    </row>
    <row r="45" spans="1:11" ht="24.75" customHeight="1">
      <c r="A45" s="22">
        <v>34</v>
      </c>
      <c r="B45" s="30" t="s">
        <v>66</v>
      </c>
      <c r="C45" s="57">
        <f>D45+E45+F45+G45+H45</f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57">
        <f>J45+K45</f>
        <v>0</v>
      </c>
      <c r="J45" s="22">
        <v>0</v>
      </c>
      <c r="K45" s="22">
        <v>0</v>
      </c>
    </row>
    <row r="46" spans="1:11" ht="117" customHeight="1">
      <c r="A46" s="22">
        <v>35</v>
      </c>
      <c r="B46" s="18" t="s">
        <v>67</v>
      </c>
      <c r="C46" s="57">
        <f>D46+E46+F46+G46+H46</f>
        <v>77</v>
      </c>
      <c r="D46" s="22">
        <v>77</v>
      </c>
      <c r="E46" s="22">
        <v>0</v>
      </c>
      <c r="F46" s="22">
        <v>0</v>
      </c>
      <c r="G46" s="22">
        <v>0</v>
      </c>
      <c r="H46" s="22">
        <v>0</v>
      </c>
      <c r="I46" s="57">
        <f>J46+K46</f>
        <v>0</v>
      </c>
      <c r="J46" s="22">
        <v>0</v>
      </c>
      <c r="K46" s="22">
        <v>0</v>
      </c>
    </row>
    <row r="47" spans="1:11" ht="15.75">
      <c r="A47" s="93" t="s">
        <v>69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1:11" ht="88.5" customHeight="1">
      <c r="A48" s="22">
        <v>36</v>
      </c>
      <c r="B48" s="26" t="s">
        <v>70</v>
      </c>
      <c r="C48" s="57">
        <v>145</v>
      </c>
      <c r="D48" s="22">
        <v>145</v>
      </c>
      <c r="E48" s="22">
        <v>0</v>
      </c>
      <c r="F48" s="22">
        <v>0</v>
      </c>
      <c r="G48" s="22">
        <v>0</v>
      </c>
      <c r="H48" s="22">
        <v>0</v>
      </c>
      <c r="I48" s="57">
        <f>J48+K48</f>
        <v>0</v>
      </c>
      <c r="J48" s="22">
        <v>0</v>
      </c>
      <c r="K48" s="22">
        <v>0</v>
      </c>
    </row>
    <row r="49" spans="1:11" ht="15.75">
      <c r="A49" s="93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</row>
    <row r="50" spans="1:11" ht="90" customHeight="1">
      <c r="A50" s="22">
        <v>37</v>
      </c>
      <c r="B50" s="44" t="s">
        <v>72</v>
      </c>
      <c r="C50" s="57">
        <f>D50+E50+F50+G50+H50</f>
        <v>38</v>
      </c>
      <c r="D50" s="22">
        <v>38</v>
      </c>
      <c r="E50" s="22">
        <v>0</v>
      </c>
      <c r="F50" s="22">
        <v>0</v>
      </c>
      <c r="G50" s="22">
        <v>0</v>
      </c>
      <c r="H50" s="22">
        <v>0</v>
      </c>
      <c r="I50" s="57">
        <f>J50+K50</f>
        <v>0</v>
      </c>
      <c r="J50" s="22">
        <v>0</v>
      </c>
      <c r="K50" s="22">
        <v>0</v>
      </c>
    </row>
    <row r="51" spans="1:11" ht="15.75">
      <c r="A51" s="93" t="s">
        <v>73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</row>
    <row r="52" spans="1:11" ht="80.25" customHeight="1">
      <c r="A52" s="22">
        <v>38</v>
      </c>
      <c r="B52" s="16" t="s">
        <v>74</v>
      </c>
      <c r="C52" s="57">
        <f aca="true" t="shared" si="3" ref="C52:C57">D52+E52+F52+G52+H52</f>
        <v>8840</v>
      </c>
      <c r="D52" s="22">
        <v>8840</v>
      </c>
      <c r="E52" s="22">
        <v>0</v>
      </c>
      <c r="F52" s="22">
        <v>0</v>
      </c>
      <c r="G52" s="22">
        <v>0</v>
      </c>
      <c r="H52" s="22">
        <v>0</v>
      </c>
      <c r="I52" s="57">
        <f aca="true" t="shared" si="4" ref="I52:I57">J52+K52</f>
        <v>0</v>
      </c>
      <c r="J52" s="22">
        <v>0</v>
      </c>
      <c r="K52" s="22">
        <v>0</v>
      </c>
    </row>
    <row r="53" spans="1:11" ht="84.75" customHeight="1">
      <c r="A53" s="22">
        <v>39</v>
      </c>
      <c r="B53" s="16" t="s">
        <v>75</v>
      </c>
      <c r="C53" s="57">
        <f t="shared" si="3"/>
        <v>693</v>
      </c>
      <c r="D53" s="22">
        <v>45</v>
      </c>
      <c r="E53" s="22">
        <v>0</v>
      </c>
      <c r="F53" s="22">
        <v>0</v>
      </c>
      <c r="G53" s="22">
        <v>648</v>
      </c>
      <c r="H53" s="22">
        <v>0</v>
      </c>
      <c r="I53" s="57">
        <f t="shared" si="4"/>
        <v>0</v>
      </c>
      <c r="J53" s="22">
        <v>0</v>
      </c>
      <c r="K53" s="22">
        <v>0</v>
      </c>
    </row>
    <row r="54" spans="1:11" ht="96" customHeight="1">
      <c r="A54" s="22">
        <v>40</v>
      </c>
      <c r="B54" s="16" t="s">
        <v>76</v>
      </c>
      <c r="C54" s="57">
        <f t="shared" si="3"/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57">
        <f t="shared" si="4"/>
        <v>0</v>
      </c>
      <c r="J54" s="22">
        <v>0</v>
      </c>
      <c r="K54" s="22">
        <v>0</v>
      </c>
    </row>
    <row r="55" spans="1:11" ht="31.5">
      <c r="A55" s="22">
        <v>41</v>
      </c>
      <c r="B55" s="18" t="s">
        <v>77</v>
      </c>
      <c r="C55" s="57">
        <f t="shared" si="3"/>
        <v>2991</v>
      </c>
      <c r="D55" s="22">
        <v>2991</v>
      </c>
      <c r="E55" s="22">
        <v>0</v>
      </c>
      <c r="F55" s="22">
        <v>0</v>
      </c>
      <c r="G55" s="22">
        <v>0</v>
      </c>
      <c r="H55" s="22">
        <v>0</v>
      </c>
      <c r="I55" s="57">
        <f t="shared" si="4"/>
        <v>0</v>
      </c>
      <c r="J55" s="22">
        <v>0</v>
      </c>
      <c r="K55" s="22">
        <v>0</v>
      </c>
    </row>
    <row r="56" spans="1:11" ht="31.5">
      <c r="A56" s="22">
        <v>42</v>
      </c>
      <c r="B56" s="18" t="s">
        <v>78</v>
      </c>
      <c r="C56" s="23">
        <f t="shared" si="3"/>
        <v>6884</v>
      </c>
      <c r="D56" s="22">
        <v>6884</v>
      </c>
      <c r="E56" s="22">
        <v>0</v>
      </c>
      <c r="F56" s="22">
        <v>0</v>
      </c>
      <c r="G56" s="22">
        <v>0</v>
      </c>
      <c r="H56" s="22">
        <v>0</v>
      </c>
      <c r="I56" s="23">
        <f t="shared" si="4"/>
        <v>0</v>
      </c>
      <c r="J56" s="22">
        <v>0</v>
      </c>
      <c r="K56" s="22">
        <v>0</v>
      </c>
    </row>
    <row r="57" spans="1:11" ht="51" customHeight="1">
      <c r="A57" s="22">
        <v>43</v>
      </c>
      <c r="B57" s="18" t="s">
        <v>79</v>
      </c>
      <c r="C57" s="23">
        <f t="shared" si="3"/>
        <v>1750</v>
      </c>
      <c r="D57" s="22">
        <v>1750</v>
      </c>
      <c r="E57" s="22">
        <v>0</v>
      </c>
      <c r="F57" s="22">
        <v>0</v>
      </c>
      <c r="G57" s="22">
        <v>0</v>
      </c>
      <c r="H57" s="22">
        <v>0</v>
      </c>
      <c r="I57" s="23">
        <f t="shared" si="4"/>
        <v>0</v>
      </c>
      <c r="J57" s="22">
        <v>0</v>
      </c>
      <c r="K57" s="22">
        <v>0</v>
      </c>
    </row>
    <row r="58" spans="1:11" ht="15.75">
      <c r="A58" s="93" t="s">
        <v>80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</row>
    <row r="59" spans="1:11" ht="94.5">
      <c r="A59" s="22">
        <v>44</v>
      </c>
      <c r="B59" s="26" t="s">
        <v>137</v>
      </c>
      <c r="C59" s="23">
        <f>D59+E59+F59+G59+H59</f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3">
        <f>J59+K59</f>
        <v>0</v>
      </c>
      <c r="J59" s="22">
        <v>0</v>
      </c>
      <c r="K59" s="22">
        <v>0</v>
      </c>
    </row>
    <row r="60" spans="1:11" ht="67.5" customHeight="1">
      <c r="A60" s="22">
        <v>45</v>
      </c>
      <c r="B60" s="26" t="s">
        <v>81</v>
      </c>
      <c r="C60" s="23">
        <f>D60+E60+F60+G60+H60</f>
        <v>1</v>
      </c>
      <c r="D60" s="22">
        <v>1</v>
      </c>
      <c r="E60" s="22">
        <v>0</v>
      </c>
      <c r="F60" s="22">
        <v>0</v>
      </c>
      <c r="G60" s="22">
        <v>0</v>
      </c>
      <c r="H60" s="22">
        <v>0</v>
      </c>
      <c r="I60" s="23">
        <f>J60+K60</f>
        <v>2</v>
      </c>
      <c r="J60" s="22">
        <v>2</v>
      </c>
      <c r="K60" s="22">
        <v>0</v>
      </c>
    </row>
    <row r="61" spans="1:11" ht="15.75">
      <c r="A61" s="93" t="s">
        <v>82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</row>
    <row r="62" spans="1:11" ht="119.25" customHeight="1">
      <c r="A62" s="22">
        <v>46</v>
      </c>
      <c r="B62" s="26" t="s">
        <v>83</v>
      </c>
      <c r="C62" s="23">
        <f>D62+E62+F62+G62+H62</f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31">
        <f>J62+K62</f>
        <v>0</v>
      </c>
      <c r="J62" s="25">
        <v>0</v>
      </c>
      <c r="K62" s="25">
        <v>0</v>
      </c>
    </row>
    <row r="63" spans="1:11" ht="22.5" customHeight="1">
      <c r="A63" s="17"/>
      <c r="B63" s="32" t="s">
        <v>195</v>
      </c>
      <c r="C63" s="33">
        <f>C62+C60+C59+C57+C56+C55+C54+C53+C52+C50+C48+C46+C45+C44+C42+C41+C40+C39+C37+C36+C35+C34+C33+C32+C31+C30+C29+C28+C27+C26+C25+C24+C23+C21+C20+C19+C18+C17+C16+C15+C14+C13+C12+C10+C9+C7</f>
        <v>23854</v>
      </c>
      <c r="D63" s="34">
        <f>D62+D60+D59+D57+D56+D55+D54+D53+D52+D50+D48+D46+D45+D44+D42+D41+D40+D39+D37+D36+D35+D34+D33+D32+D31+D30+D29+D28+D27+D26+D25+D24+D23+D21+D20+D19+D18+D17+D16+D15+D14+D13+D12+D10+D9+D7</f>
        <v>21965</v>
      </c>
      <c r="E63" s="34">
        <f>E62+E60+E59+E57+E56+E55+E54+E53+E52+E50+E48+E46+E45+E44+E42+E41+E40+E39+E37+E36+E35+E34+E33+E32+E31+E30+E29+E28+E27+E26+E25+E24+E23+E21+E20+E19+E18+E17+E16+E15+E14+E13+E12+E10+E9+E7</f>
        <v>822</v>
      </c>
      <c r="F63" s="34">
        <f>F62+F60+F59+F57+F56+F55+F54+F53+F52+F50+F48+F46+F45+F44+F42+F41+F40+F39+F37+F36+F35+F34+F33+F32+F31+F30+F29+F28+F27+F26+F25+F24+F23+F21+F20+F19+F18+F17+F16+F15+F14+F13+F12+F10+F9+F7</f>
        <v>0</v>
      </c>
      <c r="G63" s="34">
        <f>G62+G60+G59+G57+G56+G55+G54+G53+G52+G52+G50+G48+G46+G45+G44+G42+G41+G40+G39+G37+G36+G35+G34+G33+G32+G31+G30+G29+G28+G27+G26+G25+G24+G23+G21+G20+G19+G18+G17+G16+G15+G14+G13+G12+G10+G9+G7</f>
        <v>656</v>
      </c>
      <c r="H63" s="34">
        <f>H62+H60+H59+H57+H56+H55+H54+H53+H52+H50+H48+H46+H45+H44+H42+H41+H40+H39+H37+H36+H35+H34+H33+H32+H31+H30+H29+H28+H27+H26+H25+H24+H23+H21+H20+H19+H18+H17+H16+H15+H14+H13+H12+H10+H9+H7</f>
        <v>411</v>
      </c>
      <c r="I63" s="33">
        <f>I62+I60+I59+I57+I56+I55+I54+I53+I52+I50+I48+I46+I45+I44+I42+I41+I40+I39+I37+I36+I35+I34+I33+I32+I31+I30+I29+I28+I27+I26+I25+I24+I23+I21+I20+I19+I18+I17+I16+I15+I14+I13+I12+I10+I9+I7</f>
        <v>3482</v>
      </c>
      <c r="J63" s="34">
        <f>J62+J60+J59+J57+J56+J55+J54+J53+J52+J50+J48+J46+J45+J44+J42+J41+J40+J39+J37+J36+J35+J34+J33+J32+J31+J30+J29+J28+J27+J26+J25+J24+J23+J21+J20+J19+J18+J17+J16+J15+J14+J13+J12+J10+J9+J7</f>
        <v>3482</v>
      </c>
      <c r="K63" s="34">
        <f>K62+K60+K59+K57+K56+K55+K54+K53+K52+K50+K48+K46+K45+K44+K42+K41+K40+K39+K37+K36+K35+K34+K33+K32+K31+K30+K29+K28+K27+K26+K25+K24+K23+K21+K20+K19+K18+K17+K16+K15+K14+K13+K12+K10+K9+K7</f>
        <v>0</v>
      </c>
    </row>
    <row r="64" spans="1:11" ht="15.75">
      <c r="A64" s="93" t="s">
        <v>84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</row>
    <row r="65" spans="1:11" ht="99.75" customHeight="1">
      <c r="A65" s="22">
        <v>1</v>
      </c>
      <c r="B65" s="26" t="s">
        <v>179</v>
      </c>
      <c r="C65" s="23">
        <f>D65+E65+F65+G65+H65</f>
        <v>329</v>
      </c>
      <c r="D65" s="22">
        <v>329</v>
      </c>
      <c r="E65" s="22">
        <v>0</v>
      </c>
      <c r="F65" s="22">
        <v>0</v>
      </c>
      <c r="G65" s="22">
        <v>0</v>
      </c>
      <c r="H65" s="22">
        <v>0</v>
      </c>
      <c r="I65" s="23">
        <f>J65+K65</f>
        <v>0</v>
      </c>
      <c r="J65" s="22">
        <v>0</v>
      </c>
      <c r="K65" s="22">
        <v>0</v>
      </c>
    </row>
    <row r="66" spans="1:11" ht="120" customHeight="1">
      <c r="A66" s="22">
        <v>2</v>
      </c>
      <c r="B66" s="26" t="s">
        <v>180</v>
      </c>
      <c r="C66" s="23">
        <f>D66+E66+F66+G66+H66</f>
        <v>4</v>
      </c>
      <c r="D66" s="22">
        <v>4</v>
      </c>
      <c r="E66" s="22">
        <v>0</v>
      </c>
      <c r="F66" s="22">
        <v>0</v>
      </c>
      <c r="G66" s="22">
        <v>0</v>
      </c>
      <c r="H66" s="22">
        <v>0</v>
      </c>
      <c r="I66" s="23">
        <f>J66+K66</f>
        <v>14</v>
      </c>
      <c r="J66" s="22">
        <v>14</v>
      </c>
      <c r="K66" s="22">
        <v>0</v>
      </c>
    </row>
    <row r="67" spans="1:11" ht="121.5" customHeight="1">
      <c r="A67" s="22">
        <v>3</v>
      </c>
      <c r="B67" s="26" t="s">
        <v>103</v>
      </c>
      <c r="C67" s="23">
        <f>D67+E67+F67+G67+H67</f>
        <v>6</v>
      </c>
      <c r="D67" s="22">
        <v>6</v>
      </c>
      <c r="E67" s="22">
        <v>0</v>
      </c>
      <c r="F67" s="22">
        <v>0</v>
      </c>
      <c r="G67" s="22">
        <v>0</v>
      </c>
      <c r="H67" s="22">
        <v>0</v>
      </c>
      <c r="I67" s="23">
        <f>J67+K67</f>
        <v>0</v>
      </c>
      <c r="J67" s="22">
        <v>0</v>
      </c>
      <c r="K67" s="22">
        <v>0</v>
      </c>
    </row>
    <row r="68" spans="1:11" ht="15.75">
      <c r="A68" s="93" t="s">
        <v>85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</row>
    <row r="69" spans="1:11" ht="115.5" customHeight="1">
      <c r="A69" s="22">
        <v>4</v>
      </c>
      <c r="B69" s="35" t="s">
        <v>181</v>
      </c>
      <c r="C69" s="23">
        <f>D69+E69+F69+G69+H69</f>
        <v>4</v>
      </c>
      <c r="D69" s="22">
        <v>4</v>
      </c>
      <c r="E69" s="22">
        <v>0</v>
      </c>
      <c r="F69" s="22">
        <v>0</v>
      </c>
      <c r="G69" s="22">
        <v>0</v>
      </c>
      <c r="H69" s="22">
        <v>0</v>
      </c>
      <c r="I69" s="23">
        <f>J69+K69</f>
        <v>17</v>
      </c>
      <c r="J69" s="22">
        <v>17</v>
      </c>
      <c r="K69" s="22">
        <v>0</v>
      </c>
    </row>
    <row r="70" spans="1:11" ht="115.5" customHeight="1">
      <c r="A70" s="22">
        <v>5</v>
      </c>
      <c r="B70" s="35" t="s">
        <v>183</v>
      </c>
      <c r="C70" s="23">
        <f>D70+E70+F70+G70+H70</f>
        <v>9</v>
      </c>
      <c r="D70" s="22">
        <v>9</v>
      </c>
      <c r="E70" s="22">
        <v>0</v>
      </c>
      <c r="F70" s="22">
        <v>0</v>
      </c>
      <c r="G70" s="22">
        <v>0</v>
      </c>
      <c r="H70" s="22">
        <v>0</v>
      </c>
      <c r="I70" s="23">
        <f>J70+K70</f>
        <v>0</v>
      </c>
      <c r="J70" s="22">
        <v>0</v>
      </c>
      <c r="K70" s="22">
        <v>0</v>
      </c>
    </row>
    <row r="71" spans="1:11" ht="96" customHeight="1">
      <c r="A71" s="22">
        <v>6</v>
      </c>
      <c r="B71" s="35" t="s">
        <v>182</v>
      </c>
      <c r="C71" s="23">
        <f>D71+E71+F71+G71+H71</f>
        <v>2</v>
      </c>
      <c r="D71" s="22">
        <v>2</v>
      </c>
      <c r="E71" s="22">
        <v>0</v>
      </c>
      <c r="F71" s="22">
        <v>0</v>
      </c>
      <c r="G71" s="22">
        <v>0</v>
      </c>
      <c r="H71" s="22">
        <v>0</v>
      </c>
      <c r="I71" s="23">
        <f>J71+K71</f>
        <v>0</v>
      </c>
      <c r="J71" s="22">
        <v>0</v>
      </c>
      <c r="K71" s="22">
        <v>0</v>
      </c>
    </row>
    <row r="72" spans="1:11" ht="102" customHeight="1">
      <c r="A72" s="22">
        <v>7</v>
      </c>
      <c r="B72" s="35" t="s">
        <v>184</v>
      </c>
      <c r="C72" s="23">
        <f>D72+E72+F72+G72+H72</f>
        <v>199</v>
      </c>
      <c r="D72" s="22">
        <v>199</v>
      </c>
      <c r="E72" s="22">
        <v>0</v>
      </c>
      <c r="F72" s="22">
        <v>0</v>
      </c>
      <c r="G72" s="22">
        <v>0</v>
      </c>
      <c r="H72" s="22">
        <v>0</v>
      </c>
      <c r="I72" s="23">
        <f>J72+K72</f>
        <v>0</v>
      </c>
      <c r="J72" s="22">
        <v>0</v>
      </c>
      <c r="K72" s="22">
        <v>0</v>
      </c>
    </row>
    <row r="73" spans="1:11" ht="15.75">
      <c r="A73" s="93" t="s">
        <v>86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</row>
    <row r="74" spans="1:11" ht="117.75" customHeight="1">
      <c r="A74" s="22">
        <v>8</v>
      </c>
      <c r="B74" s="19" t="s">
        <v>185</v>
      </c>
      <c r="C74" s="36">
        <f>D74+E74+F74+G74+H74</f>
        <v>4</v>
      </c>
      <c r="D74" s="37">
        <v>4</v>
      </c>
      <c r="E74" s="37">
        <v>0</v>
      </c>
      <c r="F74" s="37">
        <v>0</v>
      </c>
      <c r="G74" s="37">
        <v>0</v>
      </c>
      <c r="H74" s="37">
        <v>0</v>
      </c>
      <c r="I74" s="36">
        <f>J74+K74</f>
        <v>0</v>
      </c>
      <c r="J74" s="37">
        <v>0</v>
      </c>
      <c r="K74" s="37">
        <v>0</v>
      </c>
    </row>
    <row r="75" spans="1:11" ht="84" customHeight="1">
      <c r="A75" s="22">
        <v>9</v>
      </c>
      <c r="B75" s="38" t="s">
        <v>104</v>
      </c>
      <c r="C75" s="36">
        <f>D75+E75+F75+G75+H75</f>
        <v>2</v>
      </c>
      <c r="D75" s="37">
        <v>2</v>
      </c>
      <c r="E75" s="37">
        <v>0</v>
      </c>
      <c r="F75" s="37">
        <v>0</v>
      </c>
      <c r="G75" s="37">
        <v>0</v>
      </c>
      <c r="H75" s="37">
        <v>0</v>
      </c>
      <c r="I75" s="36">
        <f>J75+K75</f>
        <v>0</v>
      </c>
      <c r="J75" s="37">
        <v>0</v>
      </c>
      <c r="K75" s="37">
        <v>0</v>
      </c>
    </row>
    <row r="76" spans="1:11" ht="84.75" customHeight="1">
      <c r="A76" s="22">
        <v>10</v>
      </c>
      <c r="B76" s="19" t="s">
        <v>186</v>
      </c>
      <c r="C76" s="36">
        <f>D76+E76+F76+G76+H76</f>
        <v>119</v>
      </c>
      <c r="D76" s="37">
        <v>119</v>
      </c>
      <c r="E76" s="37">
        <v>0</v>
      </c>
      <c r="F76" s="37">
        <v>0</v>
      </c>
      <c r="G76" s="37">
        <v>0</v>
      </c>
      <c r="H76" s="37">
        <v>0</v>
      </c>
      <c r="I76" s="36">
        <f>J76+K76</f>
        <v>3</v>
      </c>
      <c r="J76" s="37">
        <v>3</v>
      </c>
      <c r="K76" s="37">
        <v>0</v>
      </c>
    </row>
    <row r="77" spans="1:11" ht="112.5" customHeight="1">
      <c r="A77" s="22">
        <v>11</v>
      </c>
      <c r="B77" s="19" t="s">
        <v>187</v>
      </c>
      <c r="C77" s="23">
        <f>D77+E77+F77+G77+H77</f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3">
        <f>J77+K77</f>
        <v>0</v>
      </c>
      <c r="J77" s="22">
        <v>0</v>
      </c>
      <c r="K77" s="22">
        <v>0</v>
      </c>
    </row>
    <row r="78" spans="1:11" ht="15.75">
      <c r="A78" s="93" t="s">
        <v>87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</row>
    <row r="79" spans="1:11" ht="87.75" customHeight="1">
      <c r="A79" s="22">
        <v>12</v>
      </c>
      <c r="B79" s="26" t="s">
        <v>105</v>
      </c>
      <c r="C79" s="23">
        <f>D79+E79+F79+G79+H79</f>
        <v>4</v>
      </c>
      <c r="D79" s="22">
        <v>4</v>
      </c>
      <c r="E79" s="22">
        <v>0</v>
      </c>
      <c r="F79" s="22">
        <v>0</v>
      </c>
      <c r="G79" s="22">
        <v>0</v>
      </c>
      <c r="H79" s="22">
        <v>0</v>
      </c>
      <c r="I79" s="23">
        <f>J79+K79</f>
        <v>0</v>
      </c>
      <c r="J79" s="22">
        <v>0</v>
      </c>
      <c r="K79" s="22">
        <v>0</v>
      </c>
    </row>
    <row r="80" spans="1:11" ht="122.25" customHeight="1">
      <c r="A80" s="22">
        <v>13</v>
      </c>
      <c r="B80" s="26" t="s">
        <v>188</v>
      </c>
      <c r="C80" s="23">
        <f>D80+E80+F80+G80+H80</f>
        <v>32</v>
      </c>
      <c r="D80" s="22">
        <v>32</v>
      </c>
      <c r="E80" s="22">
        <v>0</v>
      </c>
      <c r="F80" s="22">
        <v>0</v>
      </c>
      <c r="G80" s="22">
        <v>0</v>
      </c>
      <c r="H80" s="22">
        <v>0</v>
      </c>
      <c r="I80" s="23">
        <f>J80+K80</f>
        <v>0</v>
      </c>
      <c r="J80" s="22">
        <v>0</v>
      </c>
      <c r="K80" s="22">
        <v>0</v>
      </c>
    </row>
    <row r="81" spans="1:11" ht="102" customHeight="1">
      <c r="A81" s="22">
        <v>14</v>
      </c>
      <c r="B81" s="26" t="s">
        <v>106</v>
      </c>
      <c r="C81" s="23">
        <f>D81+E81+F81+G81+H81</f>
        <v>546</v>
      </c>
      <c r="D81" s="22">
        <v>546</v>
      </c>
      <c r="E81" s="22">
        <v>0</v>
      </c>
      <c r="F81" s="22">
        <v>0</v>
      </c>
      <c r="G81" s="22">
        <v>0</v>
      </c>
      <c r="H81" s="22">
        <v>0</v>
      </c>
      <c r="I81" s="23">
        <f>J81+K81</f>
        <v>0</v>
      </c>
      <c r="J81" s="22">
        <v>0</v>
      </c>
      <c r="K81" s="22">
        <v>0</v>
      </c>
    </row>
    <row r="82" spans="1:11" ht="117" customHeight="1">
      <c r="A82" s="22">
        <v>15</v>
      </c>
      <c r="B82" s="26" t="s">
        <v>189</v>
      </c>
      <c r="C82" s="23">
        <f>D82+E82+F82+G82+H82</f>
        <v>3</v>
      </c>
      <c r="D82" s="22">
        <v>3</v>
      </c>
      <c r="E82" s="22">
        <v>0</v>
      </c>
      <c r="F82" s="22">
        <v>0</v>
      </c>
      <c r="G82" s="22">
        <v>0</v>
      </c>
      <c r="H82" s="22">
        <v>0</v>
      </c>
      <c r="I82" s="23">
        <f>J82+K82</f>
        <v>39</v>
      </c>
      <c r="J82" s="22">
        <v>39</v>
      </c>
      <c r="K82" s="22">
        <v>0</v>
      </c>
    </row>
    <row r="83" spans="1:11" ht="15.75">
      <c r="A83" s="93" t="s">
        <v>88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</row>
    <row r="84" spans="1:11" ht="116.25" customHeight="1">
      <c r="A84" s="22">
        <v>16</v>
      </c>
      <c r="B84" s="18" t="s">
        <v>190</v>
      </c>
      <c r="C84" s="23">
        <f>D84+E84+F84+G84+H84</f>
        <v>24</v>
      </c>
      <c r="D84" s="22">
        <v>24</v>
      </c>
      <c r="E84" s="22">
        <v>0</v>
      </c>
      <c r="F84" s="22">
        <v>0</v>
      </c>
      <c r="G84" s="22">
        <v>0</v>
      </c>
      <c r="H84" s="22">
        <v>0</v>
      </c>
      <c r="I84" s="23">
        <f>J84+K84</f>
        <v>0</v>
      </c>
      <c r="J84" s="22">
        <v>0</v>
      </c>
      <c r="K84" s="22">
        <v>0</v>
      </c>
    </row>
    <row r="85" spans="1:11" ht="97.5" customHeight="1">
      <c r="A85" s="22">
        <v>17</v>
      </c>
      <c r="B85" s="24" t="s">
        <v>191</v>
      </c>
      <c r="C85" s="23">
        <f>D85+E85+F85+G85+H85</f>
        <v>292</v>
      </c>
      <c r="D85" s="22">
        <v>292</v>
      </c>
      <c r="E85" s="22">
        <v>0</v>
      </c>
      <c r="F85" s="22">
        <v>0</v>
      </c>
      <c r="G85" s="22">
        <v>0</v>
      </c>
      <c r="H85" s="22">
        <v>0</v>
      </c>
      <c r="I85" s="23">
        <f>J85+K85</f>
        <v>0</v>
      </c>
      <c r="J85" s="22">
        <v>0</v>
      </c>
      <c r="K85" s="22">
        <v>0</v>
      </c>
    </row>
    <row r="86" spans="1:11" ht="94.5">
      <c r="A86" s="22">
        <v>18</v>
      </c>
      <c r="B86" s="24" t="s">
        <v>192</v>
      </c>
      <c r="C86" s="23">
        <f>D86+E86+F86+G86+H86</f>
        <v>3</v>
      </c>
      <c r="D86" s="22">
        <v>3</v>
      </c>
      <c r="E86" s="22">
        <v>0</v>
      </c>
      <c r="F86" s="22">
        <v>0</v>
      </c>
      <c r="G86" s="22">
        <v>0</v>
      </c>
      <c r="H86" s="22">
        <v>0</v>
      </c>
      <c r="I86" s="23">
        <f>J86+K86</f>
        <v>0</v>
      </c>
      <c r="J86" s="22">
        <v>0</v>
      </c>
      <c r="K86" s="22">
        <v>0</v>
      </c>
    </row>
    <row r="87" spans="1:11" ht="119.25" customHeight="1">
      <c r="A87" s="22">
        <v>19</v>
      </c>
      <c r="B87" s="26" t="s">
        <v>193</v>
      </c>
      <c r="C87" s="23">
        <f>D87+E87+F87+G87+H87</f>
        <v>2</v>
      </c>
      <c r="D87" s="22">
        <v>2</v>
      </c>
      <c r="E87" s="22">
        <v>0</v>
      </c>
      <c r="F87" s="22">
        <v>0</v>
      </c>
      <c r="G87" s="22">
        <v>0</v>
      </c>
      <c r="H87" s="22">
        <v>0</v>
      </c>
      <c r="I87" s="23">
        <f>J87+K87</f>
        <v>6</v>
      </c>
      <c r="J87" s="22">
        <v>6</v>
      </c>
      <c r="K87" s="22">
        <v>0</v>
      </c>
    </row>
    <row r="88" spans="1:11" ht="15.75">
      <c r="A88" s="93" t="s">
        <v>89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</row>
    <row r="89" spans="1:11" ht="123.75" customHeight="1">
      <c r="A89" s="22">
        <v>20</v>
      </c>
      <c r="B89" s="26" t="s">
        <v>110</v>
      </c>
      <c r="C89" s="39">
        <f>D89+E89+F89+G89+H89</f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39">
        <f>J89+K89</f>
        <v>0</v>
      </c>
      <c r="J89" s="40">
        <v>0</v>
      </c>
      <c r="K89" s="40">
        <v>0</v>
      </c>
    </row>
    <row r="90" spans="1:11" ht="103.5" customHeight="1">
      <c r="A90" s="22">
        <v>21</v>
      </c>
      <c r="B90" s="26" t="s">
        <v>107</v>
      </c>
      <c r="C90" s="39">
        <v>514</v>
      </c>
      <c r="D90" s="40">
        <v>514</v>
      </c>
      <c r="E90" s="40">
        <v>0</v>
      </c>
      <c r="F90" s="40">
        <v>0</v>
      </c>
      <c r="G90" s="40">
        <v>0</v>
      </c>
      <c r="H90" s="40">
        <v>0</v>
      </c>
      <c r="I90" s="39">
        <f>J90+K90</f>
        <v>0</v>
      </c>
      <c r="J90" s="40">
        <v>0</v>
      </c>
      <c r="K90" s="40">
        <v>0</v>
      </c>
    </row>
    <row r="91" spans="1:11" ht="113.25" customHeight="1">
      <c r="A91" s="22">
        <v>22</v>
      </c>
      <c r="B91" s="26" t="s">
        <v>108</v>
      </c>
      <c r="C91" s="39">
        <v>44</v>
      </c>
      <c r="D91" s="40">
        <v>44</v>
      </c>
      <c r="E91" s="40">
        <v>0</v>
      </c>
      <c r="F91" s="40">
        <v>0</v>
      </c>
      <c r="G91" s="40">
        <v>0</v>
      </c>
      <c r="H91" s="40">
        <v>0</v>
      </c>
      <c r="I91" s="39">
        <f>J91+K91</f>
        <v>0</v>
      </c>
      <c r="J91" s="40">
        <v>0</v>
      </c>
      <c r="K91" s="40">
        <v>0</v>
      </c>
    </row>
    <row r="92" spans="1:11" ht="87.75" customHeight="1">
      <c r="A92" s="22">
        <v>23</v>
      </c>
      <c r="B92" s="26" t="s">
        <v>109</v>
      </c>
      <c r="C92" s="39">
        <f>D92+E92+F92+G92+H92</f>
        <v>1</v>
      </c>
      <c r="D92" s="40">
        <v>1</v>
      </c>
      <c r="E92" s="40">
        <v>0</v>
      </c>
      <c r="F92" s="40">
        <v>0</v>
      </c>
      <c r="G92" s="40">
        <v>0</v>
      </c>
      <c r="H92" s="40">
        <v>0</v>
      </c>
      <c r="I92" s="39">
        <f>J92+K92</f>
        <v>0</v>
      </c>
      <c r="J92" s="40">
        <v>0</v>
      </c>
      <c r="K92" s="40">
        <v>0</v>
      </c>
    </row>
    <row r="93" spans="1:11" ht="15.75">
      <c r="A93" s="93" t="s">
        <v>90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</row>
    <row r="94" spans="1:11" ht="119.25" customHeight="1">
      <c r="A94" s="22">
        <v>24</v>
      </c>
      <c r="B94" s="26" t="s">
        <v>111</v>
      </c>
      <c r="C94" s="23">
        <f>D94+E94+F94+G94+H94</f>
        <v>8</v>
      </c>
      <c r="D94" s="22">
        <v>8</v>
      </c>
      <c r="E94" s="22">
        <v>0</v>
      </c>
      <c r="F94" s="22">
        <v>0</v>
      </c>
      <c r="G94" s="22">
        <v>0</v>
      </c>
      <c r="H94" s="22">
        <v>0</v>
      </c>
      <c r="I94" s="23">
        <f>J94+K94</f>
        <v>76</v>
      </c>
      <c r="J94" s="22">
        <v>76</v>
      </c>
      <c r="K94" s="22">
        <v>0</v>
      </c>
    </row>
    <row r="95" spans="1:11" ht="88.5" customHeight="1">
      <c r="A95" s="22">
        <v>25</v>
      </c>
      <c r="B95" s="26" t="s">
        <v>112</v>
      </c>
      <c r="C95" s="23">
        <f>D95+E95+F95+G95+H95</f>
        <v>3</v>
      </c>
      <c r="D95" s="22">
        <v>3</v>
      </c>
      <c r="E95" s="22">
        <v>0</v>
      </c>
      <c r="F95" s="22">
        <v>0</v>
      </c>
      <c r="G95" s="22">
        <v>0</v>
      </c>
      <c r="H95" s="22">
        <v>0</v>
      </c>
      <c r="I95" s="23">
        <f>J95+K95</f>
        <v>0</v>
      </c>
      <c r="J95" s="22">
        <v>0</v>
      </c>
      <c r="K95" s="22">
        <v>0</v>
      </c>
    </row>
    <row r="96" spans="1:11" ht="116.25" customHeight="1">
      <c r="A96" s="22">
        <v>26</v>
      </c>
      <c r="B96" s="26" t="s">
        <v>113</v>
      </c>
      <c r="C96" s="23">
        <f>D96+E96+F96+G96+H96</f>
        <v>60</v>
      </c>
      <c r="D96" s="22">
        <v>60</v>
      </c>
      <c r="E96" s="22">
        <v>0</v>
      </c>
      <c r="F96" s="22"/>
      <c r="G96" s="22">
        <v>0</v>
      </c>
      <c r="H96" s="22">
        <v>0</v>
      </c>
      <c r="I96" s="23">
        <f>J96+K96</f>
        <v>0</v>
      </c>
      <c r="J96" s="22">
        <v>0</v>
      </c>
      <c r="K96" s="22">
        <v>0</v>
      </c>
    </row>
    <row r="97" spans="1:11" ht="102" customHeight="1">
      <c r="A97" s="22">
        <v>27</v>
      </c>
      <c r="B97" s="26" t="s">
        <v>114</v>
      </c>
      <c r="C97" s="23">
        <f>D97+E97+F97+G97+H97</f>
        <v>799</v>
      </c>
      <c r="D97" s="22">
        <v>799</v>
      </c>
      <c r="E97" s="22">
        <v>0</v>
      </c>
      <c r="F97" s="22">
        <v>0</v>
      </c>
      <c r="G97" s="22">
        <v>0</v>
      </c>
      <c r="H97" s="22">
        <v>0</v>
      </c>
      <c r="I97" s="23">
        <f>J97+K97</f>
        <v>0</v>
      </c>
      <c r="J97" s="22">
        <v>0</v>
      </c>
      <c r="K97" s="22">
        <v>0</v>
      </c>
    </row>
    <row r="98" spans="1:11" ht="15.75">
      <c r="A98" s="93" t="s">
        <v>91</v>
      </c>
      <c r="B98" s="97"/>
      <c r="C98" s="97"/>
      <c r="D98" s="97"/>
      <c r="E98" s="97"/>
      <c r="F98" s="97"/>
      <c r="G98" s="97"/>
      <c r="H98" s="97"/>
      <c r="I98" s="97"/>
      <c r="J98" s="97"/>
      <c r="K98" s="97"/>
    </row>
    <row r="99" spans="1:11" ht="116.25" customHeight="1">
      <c r="A99" s="22">
        <v>28</v>
      </c>
      <c r="B99" s="26" t="s">
        <v>129</v>
      </c>
      <c r="C99" s="23">
        <f>D99+E99+F99+G99+H99</f>
        <v>3</v>
      </c>
      <c r="D99" s="22">
        <v>3</v>
      </c>
      <c r="E99" s="22">
        <v>0</v>
      </c>
      <c r="F99" s="22">
        <v>0</v>
      </c>
      <c r="G99" s="22">
        <v>0</v>
      </c>
      <c r="H99" s="22">
        <v>0</v>
      </c>
      <c r="I99" s="23">
        <f>J99+K99</f>
        <v>35</v>
      </c>
      <c r="J99" s="22">
        <v>35</v>
      </c>
      <c r="K99" s="22">
        <v>0</v>
      </c>
    </row>
    <row r="100" spans="1:11" ht="81" customHeight="1">
      <c r="A100" s="22">
        <v>29</v>
      </c>
      <c r="B100" s="26" t="s">
        <v>130</v>
      </c>
      <c r="C100" s="23">
        <f>D100+E100+F100+G100+H100</f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3">
        <f>J100+K100</f>
        <v>0</v>
      </c>
      <c r="J100" s="22">
        <v>0</v>
      </c>
      <c r="K100" s="22">
        <v>0</v>
      </c>
    </row>
    <row r="101" spans="1:11" ht="119.25" customHeight="1">
      <c r="A101" s="22">
        <v>30</v>
      </c>
      <c r="B101" s="26" t="s">
        <v>131</v>
      </c>
      <c r="C101" s="23">
        <f>D101+E101+F101+G101+H101</f>
        <v>8</v>
      </c>
      <c r="D101" s="22">
        <v>8</v>
      </c>
      <c r="E101" s="22">
        <v>0</v>
      </c>
      <c r="F101" s="22">
        <v>0</v>
      </c>
      <c r="G101" s="22">
        <v>0</v>
      </c>
      <c r="H101" s="22">
        <v>0</v>
      </c>
      <c r="I101" s="23">
        <f>J101+K101</f>
        <v>0</v>
      </c>
      <c r="J101" s="22">
        <v>0</v>
      </c>
      <c r="K101" s="22">
        <v>0</v>
      </c>
    </row>
    <row r="102" spans="1:11" ht="100.5" customHeight="1">
      <c r="A102" s="22">
        <v>31</v>
      </c>
      <c r="B102" s="26" t="s">
        <v>132</v>
      </c>
      <c r="C102" s="23">
        <f>D102+E102+F102+G102+H102</f>
        <v>439</v>
      </c>
      <c r="D102" s="22">
        <v>439</v>
      </c>
      <c r="E102" s="22">
        <v>0</v>
      </c>
      <c r="F102" s="22">
        <v>0</v>
      </c>
      <c r="G102" s="22">
        <v>0</v>
      </c>
      <c r="H102" s="22">
        <v>0</v>
      </c>
      <c r="I102" s="23">
        <f>J102+K102</f>
        <v>0</v>
      </c>
      <c r="J102" s="22">
        <v>0</v>
      </c>
      <c r="K102" s="22">
        <v>0</v>
      </c>
    </row>
    <row r="103" spans="1:11" ht="15.75">
      <c r="A103" s="93" t="s">
        <v>92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</row>
    <row r="104" spans="1:11" ht="104.25" customHeight="1">
      <c r="A104" s="22">
        <v>32</v>
      </c>
      <c r="B104" s="26" t="s">
        <v>135</v>
      </c>
      <c r="C104" s="23">
        <f>D104+E104+F104+G104+H104</f>
        <v>149</v>
      </c>
      <c r="D104" s="22">
        <v>149</v>
      </c>
      <c r="E104" s="22">
        <v>0</v>
      </c>
      <c r="F104" s="22">
        <v>0</v>
      </c>
      <c r="G104" s="22">
        <v>0</v>
      </c>
      <c r="H104" s="22">
        <v>0</v>
      </c>
      <c r="I104" s="23">
        <f>J104+K104</f>
        <v>0</v>
      </c>
      <c r="J104" s="22">
        <v>0</v>
      </c>
      <c r="K104" s="22">
        <v>0</v>
      </c>
    </row>
    <row r="105" spans="1:11" ht="84.75" customHeight="1">
      <c r="A105" s="22">
        <v>33</v>
      </c>
      <c r="B105" s="24" t="s">
        <v>133</v>
      </c>
      <c r="C105" s="23">
        <f>D105+E105+F105+G105+H105</f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3">
        <f>J105+K105</f>
        <v>0</v>
      </c>
      <c r="J105" s="22">
        <v>0</v>
      </c>
      <c r="K105" s="22">
        <v>0</v>
      </c>
    </row>
    <row r="106" spans="1:11" ht="116.25" customHeight="1">
      <c r="A106" s="22">
        <v>34</v>
      </c>
      <c r="B106" s="18" t="s">
        <v>136</v>
      </c>
      <c r="C106" s="23">
        <f>D106+E106+F106+G106+H106</f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3">
        <f>J106+K106</f>
        <v>0</v>
      </c>
      <c r="J106" s="22">
        <v>0</v>
      </c>
      <c r="K106" s="22">
        <v>0</v>
      </c>
    </row>
    <row r="107" spans="1:11" ht="116.25" customHeight="1">
      <c r="A107" s="22">
        <v>35</v>
      </c>
      <c r="B107" s="18" t="s">
        <v>134</v>
      </c>
      <c r="C107" s="23">
        <f>D107+E107+F107+G107+H107</f>
        <v>4</v>
      </c>
      <c r="D107" s="22">
        <v>4</v>
      </c>
      <c r="E107" s="22">
        <v>0</v>
      </c>
      <c r="F107" s="22">
        <v>0</v>
      </c>
      <c r="G107" s="22">
        <v>0</v>
      </c>
      <c r="H107" s="22">
        <v>0</v>
      </c>
      <c r="I107" s="23">
        <f>J107+K107</f>
        <v>0</v>
      </c>
      <c r="J107" s="22">
        <v>0</v>
      </c>
      <c r="K107" s="22">
        <v>0</v>
      </c>
    </row>
    <row r="108" spans="1:11" ht="15.75">
      <c r="A108" s="93" t="s">
        <v>93</v>
      </c>
      <c r="B108" s="97"/>
      <c r="C108" s="97"/>
      <c r="D108" s="97"/>
      <c r="E108" s="97"/>
      <c r="F108" s="97"/>
      <c r="G108" s="97"/>
      <c r="H108" s="97"/>
      <c r="I108" s="97"/>
      <c r="J108" s="97"/>
      <c r="K108" s="97"/>
    </row>
    <row r="109" spans="1:11" ht="119.25" customHeight="1">
      <c r="A109" s="22">
        <v>36</v>
      </c>
      <c r="B109" s="26" t="s">
        <v>139</v>
      </c>
      <c r="C109" s="23">
        <f>D109+E109+F109+G109+H109</f>
        <v>1</v>
      </c>
      <c r="D109" s="22">
        <v>1</v>
      </c>
      <c r="E109" s="22">
        <v>0</v>
      </c>
      <c r="F109" s="22">
        <v>0</v>
      </c>
      <c r="G109" s="22">
        <v>0</v>
      </c>
      <c r="H109" s="22">
        <v>0</v>
      </c>
      <c r="I109" s="23">
        <f>J109+K109</f>
        <v>12</v>
      </c>
      <c r="J109" s="22">
        <v>12</v>
      </c>
      <c r="K109" s="22">
        <v>0</v>
      </c>
    </row>
    <row r="110" spans="1:11" ht="86.25" customHeight="1">
      <c r="A110" s="22">
        <v>37</v>
      </c>
      <c r="B110" s="26" t="s">
        <v>140</v>
      </c>
      <c r="C110" s="23">
        <f>D110+E110+F110+G110+H110</f>
        <v>2</v>
      </c>
      <c r="D110" s="22">
        <v>2</v>
      </c>
      <c r="E110" s="22">
        <v>0</v>
      </c>
      <c r="F110" s="22">
        <v>0</v>
      </c>
      <c r="G110" s="22">
        <v>0</v>
      </c>
      <c r="H110" s="22">
        <v>0</v>
      </c>
      <c r="I110" s="23">
        <f>J110+K110</f>
        <v>0</v>
      </c>
      <c r="J110" s="22">
        <v>0</v>
      </c>
      <c r="K110" s="22">
        <v>0</v>
      </c>
    </row>
    <row r="111" spans="1:11" ht="99.75" customHeight="1">
      <c r="A111" s="22">
        <v>38</v>
      </c>
      <c r="B111" s="26" t="s">
        <v>141</v>
      </c>
      <c r="C111" s="23">
        <f>D111+E111+F111+G111+H111</f>
        <v>338</v>
      </c>
      <c r="D111" s="22">
        <v>338</v>
      </c>
      <c r="E111" s="22">
        <v>0</v>
      </c>
      <c r="F111" s="22">
        <v>0</v>
      </c>
      <c r="G111" s="22">
        <v>0</v>
      </c>
      <c r="H111" s="22">
        <v>0</v>
      </c>
      <c r="I111" s="23">
        <f>J111+K111</f>
        <v>47</v>
      </c>
      <c r="J111" s="22">
        <v>47</v>
      </c>
      <c r="K111" s="22">
        <v>0</v>
      </c>
    </row>
    <row r="112" spans="1:11" ht="120.75" customHeight="1">
      <c r="A112" s="22">
        <v>39</v>
      </c>
      <c r="B112" s="26" t="s">
        <v>138</v>
      </c>
      <c r="C112" s="23">
        <f>D112+E112+F112+G112+H112</f>
        <v>8</v>
      </c>
      <c r="D112" s="22">
        <v>8</v>
      </c>
      <c r="E112" s="22">
        <v>0</v>
      </c>
      <c r="F112" s="22">
        <v>0</v>
      </c>
      <c r="G112" s="22">
        <v>0</v>
      </c>
      <c r="H112" s="22">
        <v>0</v>
      </c>
      <c r="I112" s="23">
        <f>J112+K112</f>
        <v>0</v>
      </c>
      <c r="J112" s="22">
        <v>0</v>
      </c>
      <c r="K112" s="22">
        <v>0</v>
      </c>
    </row>
    <row r="113" spans="1:11" ht="15.75">
      <c r="A113" s="93" t="s">
        <v>94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7"/>
    </row>
    <row r="114" spans="1:11" ht="105.75" customHeight="1">
      <c r="A114" s="22">
        <v>40</v>
      </c>
      <c r="B114" s="26" t="s">
        <v>142</v>
      </c>
      <c r="C114" s="23">
        <f>D114+E114+F114+G114+H114</f>
        <v>167</v>
      </c>
      <c r="D114" s="22">
        <v>167</v>
      </c>
      <c r="E114" s="22">
        <v>0</v>
      </c>
      <c r="F114" s="22">
        <v>0</v>
      </c>
      <c r="G114" s="22">
        <v>0</v>
      </c>
      <c r="H114" s="22">
        <v>0</v>
      </c>
      <c r="I114" s="23">
        <f>J114+K114</f>
        <v>2</v>
      </c>
      <c r="J114" s="22">
        <v>2</v>
      </c>
      <c r="K114" s="22">
        <v>0</v>
      </c>
    </row>
    <row r="115" spans="1:11" ht="84.75" customHeight="1">
      <c r="A115" s="22">
        <v>41</v>
      </c>
      <c r="B115" s="26" t="s">
        <v>143</v>
      </c>
      <c r="C115" s="23">
        <f>D115+E115+F115+G115+H115</f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3">
        <f>J115+K115</f>
        <v>0</v>
      </c>
      <c r="J115" s="22">
        <v>0</v>
      </c>
      <c r="K115" s="22">
        <v>0</v>
      </c>
    </row>
    <row r="116" spans="1:11" ht="116.25" customHeight="1">
      <c r="A116" s="22">
        <v>42</v>
      </c>
      <c r="B116" s="26" t="s">
        <v>144</v>
      </c>
      <c r="C116" s="23">
        <f>D116+E116+F116+G116+H116</f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3">
        <f>J116+K116</f>
        <v>0</v>
      </c>
      <c r="J116" s="22">
        <v>0</v>
      </c>
      <c r="K116" s="22">
        <v>0</v>
      </c>
    </row>
    <row r="117" spans="1:11" ht="114.75" customHeight="1">
      <c r="A117" s="22">
        <v>43</v>
      </c>
      <c r="B117" s="26" t="s">
        <v>145</v>
      </c>
      <c r="C117" s="23">
        <f>D117+E117+F117+G117+H117</f>
        <v>12</v>
      </c>
      <c r="D117" s="22">
        <v>12</v>
      </c>
      <c r="E117" s="22">
        <v>0</v>
      </c>
      <c r="F117" s="22">
        <v>0</v>
      </c>
      <c r="G117" s="22">
        <v>0</v>
      </c>
      <c r="H117" s="22">
        <v>0</v>
      </c>
      <c r="I117" s="23">
        <f>J117+K117</f>
        <v>0</v>
      </c>
      <c r="J117" s="22">
        <v>0</v>
      </c>
      <c r="K117" s="22">
        <v>0</v>
      </c>
    </row>
    <row r="118" spans="1:11" ht="15.75">
      <c r="A118" s="93" t="s">
        <v>95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</row>
    <row r="119" spans="1:11" ht="116.25" customHeight="1">
      <c r="A119" s="40">
        <v>44</v>
      </c>
      <c r="B119" s="41" t="s">
        <v>148</v>
      </c>
      <c r="C119" s="36">
        <f>D119+E119+F119+G119+H119</f>
        <v>1</v>
      </c>
      <c r="D119" s="37">
        <v>1</v>
      </c>
      <c r="E119" s="37">
        <v>0</v>
      </c>
      <c r="F119" s="37">
        <v>0</v>
      </c>
      <c r="G119" s="37">
        <v>0</v>
      </c>
      <c r="H119" s="37">
        <v>0</v>
      </c>
      <c r="I119" s="36">
        <f>J119+K119</f>
        <v>6</v>
      </c>
      <c r="J119" s="37">
        <v>3</v>
      </c>
      <c r="K119" s="37">
        <v>3</v>
      </c>
    </row>
    <row r="120" spans="1:11" ht="88.5" customHeight="1">
      <c r="A120" s="40">
        <v>45</v>
      </c>
      <c r="B120" s="41" t="s">
        <v>146</v>
      </c>
      <c r="C120" s="36">
        <f>D120+E120+F120+G120+H120</f>
        <v>0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6">
        <f>J120+K120</f>
        <v>0</v>
      </c>
      <c r="J120" s="37">
        <v>0</v>
      </c>
      <c r="K120" s="37">
        <v>0</v>
      </c>
    </row>
    <row r="121" spans="1:11" ht="115.5" customHeight="1">
      <c r="A121" s="40">
        <v>46</v>
      </c>
      <c r="B121" s="41" t="s">
        <v>147</v>
      </c>
      <c r="C121" s="36">
        <f>D121+E121+F121+G121+H121</f>
        <v>3</v>
      </c>
      <c r="D121" s="37">
        <v>3</v>
      </c>
      <c r="E121" s="37">
        <v>0</v>
      </c>
      <c r="F121" s="37">
        <v>0</v>
      </c>
      <c r="G121" s="37">
        <v>0</v>
      </c>
      <c r="H121" s="37">
        <v>0</v>
      </c>
      <c r="I121" s="36">
        <f>J121+K121</f>
        <v>0</v>
      </c>
      <c r="J121" s="37">
        <v>0</v>
      </c>
      <c r="K121" s="37">
        <v>0</v>
      </c>
    </row>
    <row r="122" spans="1:11" ht="103.5" customHeight="1">
      <c r="A122" s="40">
        <v>47</v>
      </c>
      <c r="B122" s="41" t="s">
        <v>149</v>
      </c>
      <c r="C122" s="36">
        <f>D122+E122+F122+G122+H122</f>
        <v>139</v>
      </c>
      <c r="D122" s="37">
        <v>139</v>
      </c>
      <c r="E122" s="37">
        <v>0</v>
      </c>
      <c r="F122" s="37">
        <v>0</v>
      </c>
      <c r="G122" s="37">
        <v>0</v>
      </c>
      <c r="H122" s="37">
        <v>0</v>
      </c>
      <c r="I122" s="36">
        <f>J122+K122</f>
        <v>0</v>
      </c>
      <c r="J122" s="37">
        <v>0</v>
      </c>
      <c r="K122" s="37">
        <v>0</v>
      </c>
    </row>
    <row r="123" spans="1:11" ht="15.75">
      <c r="A123" s="93" t="s">
        <v>96</v>
      </c>
      <c r="B123" s="97"/>
      <c r="C123" s="97"/>
      <c r="D123" s="97"/>
      <c r="E123" s="97"/>
      <c r="F123" s="97"/>
      <c r="G123" s="97"/>
      <c r="H123" s="97"/>
      <c r="I123" s="97"/>
      <c r="J123" s="97"/>
      <c r="K123" s="97"/>
    </row>
    <row r="124" spans="1:11" ht="123" customHeight="1">
      <c r="A124" s="22">
        <v>48</v>
      </c>
      <c r="B124" s="26" t="s">
        <v>151</v>
      </c>
      <c r="C124" s="23">
        <f>D124+E124+F124+G124+H124</f>
        <v>28</v>
      </c>
      <c r="D124" s="22">
        <v>28</v>
      </c>
      <c r="E124" s="22">
        <v>0</v>
      </c>
      <c r="F124" s="22">
        <v>0</v>
      </c>
      <c r="G124" s="22">
        <v>0</v>
      </c>
      <c r="H124" s="22">
        <v>0</v>
      </c>
      <c r="I124" s="22">
        <f>J124+K124</f>
        <v>0</v>
      </c>
      <c r="J124" s="22">
        <v>0</v>
      </c>
      <c r="K124" s="22">
        <v>0</v>
      </c>
    </row>
    <row r="125" spans="1:11" ht="120" customHeight="1">
      <c r="A125" s="22">
        <v>49</v>
      </c>
      <c r="B125" s="26" t="s">
        <v>152</v>
      </c>
      <c r="C125" s="23">
        <f>D125+E125+F125+G125+H125</f>
        <v>7</v>
      </c>
      <c r="D125" s="22">
        <v>7</v>
      </c>
      <c r="E125" s="22">
        <v>0</v>
      </c>
      <c r="F125" s="22">
        <v>0</v>
      </c>
      <c r="G125" s="22">
        <v>0</v>
      </c>
      <c r="H125" s="22">
        <v>0</v>
      </c>
      <c r="I125" s="22">
        <f>J125+K125</f>
        <v>28</v>
      </c>
      <c r="J125" s="22">
        <v>28</v>
      </c>
      <c r="K125" s="22"/>
    </row>
    <row r="126" spans="1:11" ht="87.75" customHeight="1">
      <c r="A126" s="22">
        <v>50</v>
      </c>
      <c r="B126" s="26" t="s">
        <v>153</v>
      </c>
      <c r="C126" s="23">
        <f>D126+E126+F126+G126+H126</f>
        <v>175</v>
      </c>
      <c r="D126" s="22">
        <v>175</v>
      </c>
      <c r="E126" s="22">
        <v>0</v>
      </c>
      <c r="F126" s="22">
        <v>0</v>
      </c>
      <c r="G126" s="22">
        <v>0</v>
      </c>
      <c r="H126" s="22">
        <v>0</v>
      </c>
      <c r="I126" s="22">
        <f>J126+K126</f>
        <v>0</v>
      </c>
      <c r="J126" s="22">
        <v>0</v>
      </c>
      <c r="K126" s="22">
        <v>0</v>
      </c>
    </row>
    <row r="127" spans="1:11" ht="88.5" customHeight="1">
      <c r="A127" s="22">
        <v>51</v>
      </c>
      <c r="B127" s="26" t="s">
        <v>150</v>
      </c>
      <c r="C127" s="23">
        <f>D127+E127+F127+G127+H127</f>
        <v>1</v>
      </c>
      <c r="D127" s="22">
        <v>1</v>
      </c>
      <c r="E127" s="22">
        <v>0</v>
      </c>
      <c r="F127" s="22">
        <v>0</v>
      </c>
      <c r="G127" s="22"/>
      <c r="H127" s="22">
        <v>0</v>
      </c>
      <c r="I127" s="22">
        <f>J127+K127</f>
        <v>0</v>
      </c>
      <c r="J127" s="22">
        <v>0</v>
      </c>
      <c r="K127" s="22">
        <v>0</v>
      </c>
    </row>
    <row r="128" spans="1:11" ht="15.75">
      <c r="A128" s="93" t="s">
        <v>97</v>
      </c>
      <c r="B128" s="97"/>
      <c r="C128" s="97"/>
      <c r="D128" s="97"/>
      <c r="E128" s="97"/>
      <c r="F128" s="97"/>
      <c r="G128" s="97"/>
      <c r="H128" s="97"/>
      <c r="I128" s="97"/>
      <c r="J128" s="97"/>
      <c r="K128" s="97"/>
    </row>
    <row r="129" spans="1:11" ht="84.75" customHeight="1">
      <c r="A129" s="22">
        <v>52</v>
      </c>
      <c r="B129" s="42" t="s">
        <v>154</v>
      </c>
      <c r="C129" s="23">
        <f>D129+E129+F129+G129+H129</f>
        <v>2</v>
      </c>
      <c r="D129" s="22">
        <v>2</v>
      </c>
      <c r="E129" s="22">
        <v>0</v>
      </c>
      <c r="F129" s="22">
        <v>0</v>
      </c>
      <c r="G129" s="22">
        <v>0</v>
      </c>
      <c r="H129" s="22">
        <v>0</v>
      </c>
      <c r="I129" s="23">
        <f>J129+K129</f>
        <v>0</v>
      </c>
      <c r="J129" s="22">
        <v>0</v>
      </c>
      <c r="K129" s="22">
        <v>0</v>
      </c>
    </row>
    <row r="130" spans="1:11" ht="118.5" customHeight="1">
      <c r="A130" s="22">
        <v>53</v>
      </c>
      <c r="B130" s="18" t="s">
        <v>155</v>
      </c>
      <c r="C130" s="23">
        <f>D130+E130+F130+G130+H130</f>
        <v>11</v>
      </c>
      <c r="D130" s="22">
        <v>11</v>
      </c>
      <c r="E130" s="22">
        <v>0</v>
      </c>
      <c r="F130" s="22">
        <v>0</v>
      </c>
      <c r="G130" s="22">
        <v>0</v>
      </c>
      <c r="H130" s="22"/>
      <c r="I130" s="23">
        <f>J130+K130</f>
        <v>0</v>
      </c>
      <c r="J130" s="22">
        <v>0</v>
      </c>
      <c r="K130" s="22">
        <v>0</v>
      </c>
    </row>
    <row r="131" spans="1:11" ht="117.75" customHeight="1">
      <c r="A131" s="22">
        <v>54</v>
      </c>
      <c r="B131" s="18" t="s">
        <v>160</v>
      </c>
      <c r="C131" s="23">
        <f>D131+E131+F131+G131+H131</f>
        <v>0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3">
        <f>J131+K131</f>
        <v>0</v>
      </c>
      <c r="J131" s="22">
        <v>0</v>
      </c>
      <c r="K131" s="22">
        <v>0</v>
      </c>
    </row>
    <row r="132" spans="1:11" ht="84.75" customHeight="1">
      <c r="A132" s="22">
        <v>55</v>
      </c>
      <c r="B132" s="42" t="s">
        <v>156</v>
      </c>
      <c r="C132" s="23">
        <f>D132+E132+F132+G132+H132</f>
        <v>276</v>
      </c>
      <c r="D132" s="22">
        <v>276</v>
      </c>
      <c r="E132" s="22">
        <v>0</v>
      </c>
      <c r="F132" s="22">
        <v>0</v>
      </c>
      <c r="G132" s="22">
        <v>0</v>
      </c>
      <c r="H132" s="22">
        <v>0</v>
      </c>
      <c r="I132" s="23">
        <f>J132+K132</f>
        <v>0</v>
      </c>
      <c r="J132" s="22">
        <v>0</v>
      </c>
      <c r="K132" s="22">
        <v>0</v>
      </c>
    </row>
    <row r="133" spans="1:11" ht="15.75" customHeight="1">
      <c r="A133" s="93" t="s">
        <v>98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/>
    </row>
    <row r="134" spans="1:11" ht="116.25" customHeight="1">
      <c r="A134" s="22">
        <v>56</v>
      </c>
      <c r="B134" s="18" t="s">
        <v>157</v>
      </c>
      <c r="C134" s="23">
        <f>D134+E134+F134+H134</f>
        <v>47</v>
      </c>
      <c r="D134" s="22">
        <v>47</v>
      </c>
      <c r="E134" s="22">
        <v>0</v>
      </c>
      <c r="F134" s="22">
        <v>0</v>
      </c>
      <c r="G134" s="22">
        <v>0</v>
      </c>
      <c r="H134" s="22">
        <v>0</v>
      </c>
      <c r="I134" s="23">
        <f>J134+K134</f>
        <v>0</v>
      </c>
      <c r="J134" s="22">
        <v>0</v>
      </c>
      <c r="K134" s="22">
        <v>0</v>
      </c>
    </row>
    <row r="135" spans="1:11" ht="94.5">
      <c r="A135" s="22">
        <v>57</v>
      </c>
      <c r="B135" s="19" t="s">
        <v>158</v>
      </c>
      <c r="C135" s="23">
        <f>D135+E135+F135+G135+H135</f>
        <v>3</v>
      </c>
      <c r="D135" s="22">
        <v>3</v>
      </c>
      <c r="E135" s="22">
        <v>0</v>
      </c>
      <c r="F135" s="22">
        <v>0</v>
      </c>
      <c r="G135" s="22">
        <v>0</v>
      </c>
      <c r="H135" s="22">
        <v>0</v>
      </c>
      <c r="I135" s="23">
        <f>J135+K135</f>
        <v>0</v>
      </c>
      <c r="J135" s="22">
        <v>0</v>
      </c>
      <c r="K135" s="22">
        <v>0</v>
      </c>
    </row>
    <row r="136" spans="1:11" ht="94.5">
      <c r="A136" s="22">
        <v>58</v>
      </c>
      <c r="B136" s="18" t="s">
        <v>159</v>
      </c>
      <c r="C136" s="23">
        <f>D136+E136+F136+G136+H136</f>
        <v>314</v>
      </c>
      <c r="D136" s="22">
        <v>314</v>
      </c>
      <c r="E136" s="22">
        <v>0</v>
      </c>
      <c r="F136" s="22">
        <v>0</v>
      </c>
      <c r="G136" s="22">
        <v>0</v>
      </c>
      <c r="H136" s="22">
        <v>0</v>
      </c>
      <c r="I136" s="23">
        <f>J136+K136</f>
        <v>0</v>
      </c>
      <c r="J136" s="22">
        <v>0</v>
      </c>
      <c r="K136" s="22">
        <v>0</v>
      </c>
    </row>
    <row r="137" spans="1:11" ht="119.25" customHeight="1">
      <c r="A137" s="45">
        <v>59</v>
      </c>
      <c r="B137" s="26" t="s">
        <v>161</v>
      </c>
      <c r="C137" s="23">
        <f>D137+E137+F137+G137+H137</f>
        <v>8</v>
      </c>
      <c r="D137" s="22">
        <v>8</v>
      </c>
      <c r="E137" s="22">
        <v>0</v>
      </c>
      <c r="F137" s="22">
        <v>0</v>
      </c>
      <c r="G137" s="22">
        <v>0</v>
      </c>
      <c r="H137" s="22">
        <v>0</v>
      </c>
      <c r="I137" s="23">
        <f>J137+K137</f>
        <v>64</v>
      </c>
      <c r="J137" s="22">
        <v>64</v>
      </c>
      <c r="K137" s="22">
        <v>0</v>
      </c>
    </row>
    <row r="138" spans="1:11" ht="15.75">
      <c r="A138" s="93" t="s">
        <v>99</v>
      </c>
      <c r="B138" s="97"/>
      <c r="C138" s="97"/>
      <c r="D138" s="97"/>
      <c r="E138" s="97"/>
      <c r="F138" s="97"/>
      <c r="G138" s="97"/>
      <c r="H138" s="97"/>
      <c r="I138" s="97"/>
      <c r="J138" s="97"/>
      <c r="K138" s="97"/>
    </row>
    <row r="139" spans="1:11" ht="117.75" customHeight="1">
      <c r="A139" s="22">
        <v>60</v>
      </c>
      <c r="B139" s="26" t="s">
        <v>164</v>
      </c>
      <c r="C139" s="23">
        <f>D139+E139+F139+G139+H139</f>
        <v>4</v>
      </c>
      <c r="D139" s="22">
        <v>4</v>
      </c>
      <c r="E139" s="22">
        <v>0</v>
      </c>
      <c r="F139" s="22">
        <v>0</v>
      </c>
      <c r="G139" s="22">
        <v>0</v>
      </c>
      <c r="H139" s="22">
        <v>0</v>
      </c>
      <c r="I139" s="23">
        <f>J139+K139</f>
        <v>16</v>
      </c>
      <c r="J139" s="22">
        <v>16</v>
      </c>
      <c r="K139" s="22">
        <v>0</v>
      </c>
    </row>
    <row r="140" spans="1:11" ht="85.5" customHeight="1">
      <c r="A140" s="22">
        <v>61</v>
      </c>
      <c r="B140" s="26" t="s">
        <v>162</v>
      </c>
      <c r="C140" s="23">
        <f>D140+E140+F140+G140+H140</f>
        <v>0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3">
        <f>J140+K140</f>
        <v>0</v>
      </c>
      <c r="J140" s="22">
        <v>0</v>
      </c>
      <c r="K140" s="22">
        <v>0</v>
      </c>
    </row>
    <row r="141" spans="1:11" ht="117.75" customHeight="1">
      <c r="A141" s="22">
        <v>62</v>
      </c>
      <c r="B141" s="26" t="s">
        <v>163</v>
      </c>
      <c r="C141" s="23">
        <f>D141+E141+F141+G141+H141</f>
        <v>39</v>
      </c>
      <c r="D141" s="22">
        <v>39</v>
      </c>
      <c r="E141" s="22">
        <v>0</v>
      </c>
      <c r="F141" s="22">
        <v>0</v>
      </c>
      <c r="G141" s="22">
        <v>0</v>
      </c>
      <c r="H141" s="22">
        <v>0</v>
      </c>
      <c r="I141" s="23">
        <f>J141+K141</f>
        <v>0</v>
      </c>
      <c r="J141" s="22">
        <v>0</v>
      </c>
      <c r="K141" s="22">
        <v>0</v>
      </c>
    </row>
    <row r="142" spans="1:11" ht="98.25" customHeight="1">
      <c r="A142" s="22">
        <v>63</v>
      </c>
      <c r="B142" s="26" t="s">
        <v>165</v>
      </c>
      <c r="C142" s="23">
        <f>D142+E142+F142+G142+H142</f>
        <v>276</v>
      </c>
      <c r="D142" s="22">
        <v>276</v>
      </c>
      <c r="E142" s="22">
        <v>0</v>
      </c>
      <c r="F142" s="22">
        <v>0</v>
      </c>
      <c r="G142" s="22">
        <v>0</v>
      </c>
      <c r="H142" s="22">
        <v>0</v>
      </c>
      <c r="I142" s="23">
        <f>J142+K142</f>
        <v>0</v>
      </c>
      <c r="J142" s="22">
        <v>0</v>
      </c>
      <c r="K142" s="22">
        <v>0</v>
      </c>
    </row>
    <row r="143" spans="1:11" ht="15.75">
      <c r="A143" s="93" t="s">
        <v>100</v>
      </c>
      <c r="B143" s="97"/>
      <c r="C143" s="97"/>
      <c r="D143" s="97"/>
      <c r="E143" s="97"/>
      <c r="F143" s="97"/>
      <c r="G143" s="97"/>
      <c r="H143" s="97"/>
      <c r="I143" s="97"/>
      <c r="J143" s="97"/>
      <c r="K143" s="97"/>
    </row>
    <row r="144" spans="1:11" ht="118.5" customHeight="1">
      <c r="A144" s="22">
        <v>64</v>
      </c>
      <c r="B144" s="43" t="s">
        <v>166</v>
      </c>
      <c r="C144" s="23">
        <f>D144+E144+F144+G144+H144</f>
        <v>2</v>
      </c>
      <c r="D144" s="22">
        <v>2</v>
      </c>
      <c r="E144" s="22">
        <v>0</v>
      </c>
      <c r="F144" s="22">
        <v>0</v>
      </c>
      <c r="G144" s="22">
        <v>0</v>
      </c>
      <c r="H144" s="22">
        <v>0</v>
      </c>
      <c r="I144" s="23">
        <f>J144+K144</f>
        <v>12</v>
      </c>
      <c r="J144" s="22">
        <v>12</v>
      </c>
      <c r="K144" s="22">
        <v>0</v>
      </c>
    </row>
    <row r="145" spans="1:11" ht="116.25" customHeight="1">
      <c r="A145" s="22">
        <v>65</v>
      </c>
      <c r="B145" s="43" t="s">
        <v>167</v>
      </c>
      <c r="C145" s="23">
        <f>D145+E145+F145+G145+H145</f>
        <v>50</v>
      </c>
      <c r="D145" s="22">
        <v>50</v>
      </c>
      <c r="E145" s="22">
        <v>0</v>
      </c>
      <c r="F145" s="22">
        <v>0</v>
      </c>
      <c r="G145" s="22">
        <v>0</v>
      </c>
      <c r="H145" s="22">
        <v>0</v>
      </c>
      <c r="I145" s="23">
        <f>J145+K145</f>
        <v>0</v>
      </c>
      <c r="J145" s="22">
        <v>0</v>
      </c>
      <c r="K145" s="22">
        <v>0</v>
      </c>
    </row>
    <row r="146" spans="1:11" ht="102" customHeight="1">
      <c r="A146" s="22">
        <v>66</v>
      </c>
      <c r="B146" s="38" t="s">
        <v>168</v>
      </c>
      <c r="C146" s="23">
        <f>D146+E146+F146+G146+H146</f>
        <v>12</v>
      </c>
      <c r="D146" s="22">
        <v>12</v>
      </c>
      <c r="E146" s="22">
        <v>0</v>
      </c>
      <c r="F146" s="22">
        <v>0</v>
      </c>
      <c r="G146" s="22">
        <v>0</v>
      </c>
      <c r="H146" s="22">
        <v>0</v>
      </c>
      <c r="I146" s="23">
        <f>J146+K146</f>
        <v>0</v>
      </c>
      <c r="J146" s="22">
        <v>0</v>
      </c>
      <c r="K146" s="22">
        <v>0</v>
      </c>
    </row>
    <row r="147" spans="1:11" ht="102.75" customHeight="1">
      <c r="A147" s="22">
        <v>67</v>
      </c>
      <c r="B147" s="43" t="s">
        <v>169</v>
      </c>
      <c r="C147" s="23">
        <f>D147+E147+F147+G147+H147</f>
        <v>434</v>
      </c>
      <c r="D147" s="22">
        <v>434</v>
      </c>
      <c r="E147" s="22">
        <v>0</v>
      </c>
      <c r="F147" s="22">
        <v>0</v>
      </c>
      <c r="G147" s="22">
        <v>0</v>
      </c>
      <c r="H147" s="22">
        <v>0</v>
      </c>
      <c r="I147" s="23">
        <f>J147+K147</f>
        <v>0</v>
      </c>
      <c r="J147" s="22">
        <v>0</v>
      </c>
      <c r="K147" s="22">
        <v>0</v>
      </c>
    </row>
    <row r="148" spans="1:11" ht="15">
      <c r="A148" s="93" t="s">
        <v>101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</row>
    <row r="149" spans="1:11" ht="114.75" customHeight="1">
      <c r="A149" s="22">
        <v>68</v>
      </c>
      <c r="B149" s="43" t="s">
        <v>170</v>
      </c>
      <c r="C149" s="36">
        <f>D149+E149+F149+G149+H149</f>
        <v>3</v>
      </c>
      <c r="D149" s="37">
        <v>3</v>
      </c>
      <c r="E149" s="37">
        <v>0</v>
      </c>
      <c r="F149" s="37">
        <v>0</v>
      </c>
      <c r="G149" s="37">
        <v>0</v>
      </c>
      <c r="H149" s="37">
        <v>0</v>
      </c>
      <c r="I149" s="36">
        <f>J149+K149</f>
        <v>0</v>
      </c>
      <c r="J149" s="37">
        <v>0</v>
      </c>
      <c r="K149" s="37">
        <v>0</v>
      </c>
    </row>
    <row r="150" spans="1:11" ht="114.75" customHeight="1">
      <c r="A150" s="22">
        <v>69</v>
      </c>
      <c r="B150" s="43" t="s">
        <v>173</v>
      </c>
      <c r="C150" s="36">
        <f>D150+E150+F150+G150+H150</f>
        <v>2</v>
      </c>
      <c r="D150" s="37">
        <v>2</v>
      </c>
      <c r="E150" s="37">
        <v>0</v>
      </c>
      <c r="F150" s="37">
        <v>0</v>
      </c>
      <c r="G150" s="37">
        <v>0</v>
      </c>
      <c r="H150" s="37">
        <v>0</v>
      </c>
      <c r="I150" s="36">
        <f>J150+K150</f>
        <v>18</v>
      </c>
      <c r="J150" s="37">
        <v>18</v>
      </c>
      <c r="K150" s="37">
        <v>0</v>
      </c>
    </row>
    <row r="151" spans="1:11" ht="99" customHeight="1">
      <c r="A151" s="22">
        <v>70</v>
      </c>
      <c r="B151" s="43" t="s">
        <v>172</v>
      </c>
      <c r="C151" s="36">
        <f>D151+E151+F151+G151+H151</f>
        <v>55</v>
      </c>
      <c r="D151" s="37">
        <v>55</v>
      </c>
      <c r="E151" s="37">
        <v>0</v>
      </c>
      <c r="F151" s="37">
        <v>0</v>
      </c>
      <c r="G151" s="37">
        <v>0</v>
      </c>
      <c r="H151" s="37">
        <v>0</v>
      </c>
      <c r="I151" s="36">
        <f>J151+K151</f>
        <v>0</v>
      </c>
      <c r="J151" s="37">
        <v>0</v>
      </c>
      <c r="K151" s="37">
        <v>0</v>
      </c>
    </row>
    <row r="152" spans="1:11" ht="79.5" customHeight="1">
      <c r="A152" s="22">
        <v>71</v>
      </c>
      <c r="B152" s="46" t="s">
        <v>171</v>
      </c>
      <c r="C152" s="36">
        <f>D152+E152+F152+G152+H152</f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6">
        <f>J152+K152</f>
        <v>0</v>
      </c>
      <c r="J152" s="37">
        <v>0</v>
      </c>
      <c r="K152" s="37">
        <v>0</v>
      </c>
    </row>
    <row r="153" spans="1:11" ht="15">
      <c r="A153" s="93" t="s">
        <v>102</v>
      </c>
      <c r="B153" s="97"/>
      <c r="C153" s="97"/>
      <c r="D153" s="97"/>
      <c r="E153" s="97"/>
      <c r="F153" s="97"/>
      <c r="G153" s="97"/>
      <c r="H153" s="97"/>
      <c r="I153" s="97"/>
      <c r="J153" s="97"/>
      <c r="K153" s="97"/>
    </row>
    <row r="154" spans="1:11" ht="84" customHeight="1">
      <c r="A154" s="22">
        <v>72</v>
      </c>
      <c r="B154" s="26" t="s">
        <v>175</v>
      </c>
      <c r="C154" s="23">
        <f>D154+E154+F154+G154+H154</f>
        <v>2064</v>
      </c>
      <c r="D154" s="22">
        <v>2050</v>
      </c>
      <c r="E154" s="22">
        <v>14</v>
      </c>
      <c r="F154" s="22">
        <v>0</v>
      </c>
      <c r="G154" s="22">
        <v>0</v>
      </c>
      <c r="H154" s="22">
        <v>0</v>
      </c>
      <c r="I154" s="23">
        <f>J154+K154</f>
        <v>0</v>
      </c>
      <c r="J154" s="22">
        <v>0</v>
      </c>
      <c r="K154" s="22">
        <v>0</v>
      </c>
    </row>
    <row r="155" spans="1:11" ht="83.25" customHeight="1">
      <c r="A155" s="22">
        <v>73</v>
      </c>
      <c r="B155" s="26" t="s">
        <v>176</v>
      </c>
      <c r="C155" s="23">
        <f>D155+E155+F155+G155+H155</f>
        <v>27</v>
      </c>
      <c r="D155" s="22">
        <v>27</v>
      </c>
      <c r="E155" s="22">
        <v>0</v>
      </c>
      <c r="F155" s="22">
        <v>0</v>
      </c>
      <c r="G155" s="22">
        <v>0</v>
      </c>
      <c r="H155" s="22">
        <v>0</v>
      </c>
      <c r="I155" s="23">
        <f>J155+K155</f>
        <v>0</v>
      </c>
      <c r="J155" s="22">
        <v>0</v>
      </c>
      <c r="K155" s="22">
        <v>0</v>
      </c>
    </row>
    <row r="156" spans="1:11" ht="115.5" customHeight="1">
      <c r="A156" s="22">
        <v>74</v>
      </c>
      <c r="B156" s="18" t="s">
        <v>177</v>
      </c>
      <c r="C156" s="23">
        <f>D156+E156+F156+G156+H156</f>
        <v>13</v>
      </c>
      <c r="D156" s="22">
        <v>13</v>
      </c>
      <c r="E156" s="22">
        <v>0</v>
      </c>
      <c r="F156" s="22">
        <v>0</v>
      </c>
      <c r="G156" s="22">
        <v>0</v>
      </c>
      <c r="H156" s="22">
        <v>0</v>
      </c>
      <c r="I156" s="23">
        <f>J156+K156</f>
        <v>13</v>
      </c>
      <c r="J156" s="22">
        <v>13</v>
      </c>
      <c r="K156" s="22">
        <v>0</v>
      </c>
    </row>
    <row r="157" spans="1:11" ht="101.25" customHeight="1">
      <c r="A157" s="22">
        <v>75</v>
      </c>
      <c r="B157" s="26" t="s">
        <v>178</v>
      </c>
      <c r="C157" s="23">
        <f>D157+E157+F157+G157+H157</f>
        <v>21</v>
      </c>
      <c r="D157" s="22">
        <v>21</v>
      </c>
      <c r="E157" s="22">
        <v>0</v>
      </c>
      <c r="F157" s="22">
        <v>0</v>
      </c>
      <c r="G157" s="22">
        <v>0</v>
      </c>
      <c r="H157" s="22">
        <v>0</v>
      </c>
      <c r="I157" s="23">
        <f>J157+K157</f>
        <v>2</v>
      </c>
      <c r="J157" s="22">
        <v>2</v>
      </c>
      <c r="K157" s="22">
        <v>0</v>
      </c>
    </row>
    <row r="158" spans="1:11" ht="30.75" customHeight="1">
      <c r="A158" s="11"/>
      <c r="B158" s="20" t="s">
        <v>197</v>
      </c>
      <c r="C158" s="21">
        <f aca="true" t="shared" si="5" ref="C158:I158">C157+C156+C155+C154+C152+C151+C150+C149+C147+C146+C145+C144+C142+C141+C140+C139+C137+C136+C135+C134+C132+C131+C130+C129+C127+C126+C125+C124+C122+C121+C120+C119+C117+C116+C115+C114+C112+C111+C110+C109+C107+C106+C105+C104+C102+C101+C100+C99+C97+C96+C95+C94+C92+C91+C90+C89+C87+C86+C85+C84+C82+C81+C80+C79+C77+C76+C75+C74+C72+C71+C70+C69+C67+C66+C65</f>
        <v>8161</v>
      </c>
      <c r="D158" s="15">
        <f t="shared" si="5"/>
        <v>8147</v>
      </c>
      <c r="E158" s="15">
        <f t="shared" si="5"/>
        <v>14</v>
      </c>
      <c r="F158" s="15">
        <f t="shared" si="5"/>
        <v>0</v>
      </c>
      <c r="G158" s="15">
        <f t="shared" si="5"/>
        <v>0</v>
      </c>
      <c r="H158" s="15">
        <f t="shared" si="5"/>
        <v>0</v>
      </c>
      <c r="I158" s="21">
        <f t="shared" si="5"/>
        <v>410</v>
      </c>
      <c r="J158" s="15">
        <v>410</v>
      </c>
      <c r="K158" s="15">
        <v>0</v>
      </c>
    </row>
    <row r="159" spans="1:11" ht="33" customHeight="1">
      <c r="A159" s="11"/>
      <c r="B159" s="14" t="s">
        <v>196</v>
      </c>
      <c r="C159" s="21">
        <f aca="true" t="shared" si="6" ref="C159:K159">C158+C63</f>
        <v>32015</v>
      </c>
      <c r="D159" s="21">
        <f t="shared" si="6"/>
        <v>30112</v>
      </c>
      <c r="E159" s="21">
        <f t="shared" si="6"/>
        <v>836</v>
      </c>
      <c r="F159" s="21">
        <f t="shared" si="6"/>
        <v>0</v>
      </c>
      <c r="G159" s="21">
        <f t="shared" si="6"/>
        <v>656</v>
      </c>
      <c r="H159" s="21">
        <f t="shared" si="6"/>
        <v>411</v>
      </c>
      <c r="I159" s="21">
        <f t="shared" si="6"/>
        <v>3892</v>
      </c>
      <c r="J159" s="21">
        <f t="shared" si="6"/>
        <v>3892</v>
      </c>
      <c r="K159" s="21">
        <f t="shared" si="6"/>
        <v>0</v>
      </c>
    </row>
  </sheetData>
  <sheetProtection/>
  <mergeCells count="40">
    <mergeCell ref="A153:K153"/>
    <mergeCell ref="A128:K128"/>
    <mergeCell ref="A133:K133"/>
    <mergeCell ref="A138:K138"/>
    <mergeCell ref="A143:K143"/>
    <mergeCell ref="A148:K148"/>
    <mergeCell ref="A103:K103"/>
    <mergeCell ref="A108:K108"/>
    <mergeCell ref="A113:K113"/>
    <mergeCell ref="A118:K118"/>
    <mergeCell ref="A123:K123"/>
    <mergeCell ref="A78:K78"/>
    <mergeCell ref="A83:K83"/>
    <mergeCell ref="A88:K88"/>
    <mergeCell ref="A93:K93"/>
    <mergeCell ref="A98:K98"/>
    <mergeCell ref="A58:K58"/>
    <mergeCell ref="A61:K61"/>
    <mergeCell ref="A64:K64"/>
    <mergeCell ref="A68:K68"/>
    <mergeCell ref="A73:K73"/>
    <mergeCell ref="A43:K43"/>
    <mergeCell ref="A47:K47"/>
    <mergeCell ref="A49:K49"/>
    <mergeCell ref="A51:K51"/>
    <mergeCell ref="A6:K6"/>
    <mergeCell ref="A8:K8"/>
    <mergeCell ref="A11:K11"/>
    <mergeCell ref="A22:K22"/>
    <mergeCell ref="A38:K38"/>
    <mergeCell ref="C4:C5"/>
    <mergeCell ref="B3:B5"/>
    <mergeCell ref="A3:A5"/>
    <mergeCell ref="C3:H3"/>
    <mergeCell ref="B1:K1"/>
    <mergeCell ref="J3:K3"/>
    <mergeCell ref="I3:I5"/>
    <mergeCell ref="J4:J5"/>
    <mergeCell ref="K4:K5"/>
    <mergeCell ref="D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rowBreaks count="21" manualBreakCount="21">
    <brk id="15" max="10" man="1"/>
    <brk id="20" max="10" man="1"/>
    <brk id="29" max="10" man="1"/>
    <brk id="33" max="10" man="1"/>
    <brk id="40" max="10" man="1"/>
    <brk id="50" max="10" man="1"/>
    <brk id="60" max="10" man="1"/>
    <brk id="67" max="10" man="1"/>
    <brk id="74" max="10" man="1"/>
    <brk id="81" max="10" man="1"/>
    <brk id="87" max="10" man="1"/>
    <brk id="94" max="10" man="1"/>
    <brk id="100" max="10" man="1"/>
    <brk id="106" max="10" man="1"/>
    <brk id="112" max="10" man="1"/>
    <brk id="119" max="10" man="1"/>
    <brk id="125" max="10" man="1"/>
    <brk id="132" max="10" man="1"/>
    <brk id="139" max="10" man="1"/>
    <brk id="146" max="10" man="1"/>
    <brk id="152" max="10" man="1"/>
  </rowBreaks>
  <colBreaks count="1" manualBreakCount="1">
    <brk id="11" max="1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Закиев Азат Ниязович</dc:creator>
  <cp:keywords/>
  <dc:description/>
  <cp:lastModifiedBy>user</cp:lastModifiedBy>
  <cp:lastPrinted>2018-05-24T12:17:33Z</cp:lastPrinted>
  <dcterms:created xsi:type="dcterms:W3CDTF">2015-10-07T10:02:01Z</dcterms:created>
  <dcterms:modified xsi:type="dcterms:W3CDTF">2018-07-02T10:01:04Z</dcterms:modified>
  <cp:category/>
  <cp:version/>
  <cp:contentType/>
  <cp:contentStatus/>
</cp:coreProperties>
</file>