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20112" windowHeight="7992"/>
  </bookViews>
  <sheets>
    <sheet name="прил. 5" sheetId="1" r:id="rId1"/>
    <sheet name="прил. 6" sheetId="2" r:id="rId2"/>
    <sheet name="прил.7" sheetId="3" r:id="rId3"/>
    <sheet name="прил.8" sheetId="4" r:id="rId4"/>
    <sheet name="прил.9" sheetId="5" r:id="rId5"/>
    <sheet name="прил.10" sheetId="6" r:id="rId6"/>
  </sheets>
  <calcPr calcId="124519"/>
</workbook>
</file>

<file path=xl/calcChain.xml><?xml version="1.0" encoding="utf-8"?>
<calcChain xmlns="http://schemas.openxmlformats.org/spreadsheetml/2006/main">
  <c r="F14" i="6"/>
  <c r="E14"/>
  <c r="E13" i="4"/>
  <c r="D13"/>
  <c r="D10" i="3"/>
  <c r="F42" i="2"/>
  <c r="E42"/>
  <c r="F11" i="6"/>
  <c r="E11"/>
  <c r="E11" i="5"/>
  <c r="E10" i="4"/>
  <c r="E9" s="1"/>
  <c r="D10"/>
  <c r="D9" s="1"/>
  <c r="F9" i="2"/>
  <c r="E9" i="1"/>
  <c r="E14" i="5"/>
  <c r="D13" i="3"/>
  <c r="E10" i="6"/>
  <c r="E9" s="1"/>
  <c r="F37" i="2"/>
  <c r="F36" s="1"/>
  <c r="E37"/>
  <c r="E36" s="1"/>
  <c r="E37" i="1"/>
  <c r="E36" s="1"/>
  <c r="F16" i="2"/>
  <c r="F15" s="1"/>
  <c r="F10" s="1"/>
  <c r="F28"/>
  <c r="F32"/>
  <c r="F25"/>
  <c r="F24" s="1"/>
  <c r="E16"/>
  <c r="E15" s="1"/>
  <c r="E10" s="1"/>
  <c r="E29"/>
  <c r="E28" s="1"/>
  <c r="E32"/>
  <c r="E25"/>
  <c r="E24" s="1"/>
  <c r="E24" i="1"/>
  <c r="E28"/>
  <c r="E32"/>
  <c r="E16"/>
  <c r="E15" s="1"/>
  <c r="E10" s="1"/>
  <c r="E9" i="2" l="1"/>
  <c r="D9" i="3"/>
  <c r="E10" i="5"/>
  <c r="E9" s="1"/>
  <c r="F10" i="6"/>
  <c r="F9" s="1"/>
  <c r="E25" i="1"/>
</calcChain>
</file>

<file path=xl/sharedStrings.xml><?xml version="1.0" encoding="utf-8"?>
<sst xmlns="http://schemas.openxmlformats.org/spreadsheetml/2006/main" count="320" uniqueCount="75">
  <si>
    <t>Приложение № 5</t>
  </si>
  <si>
    <t>(тыс. руб.)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</si>
  <si>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</si>
  <si>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</si>
  <si>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</si>
  <si>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</si>
  <si>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</si>
  <si>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</si>
  <si>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</si>
  <si>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</si>
  <si>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</si>
  <si>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</si>
  <si>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</si>
  <si>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</si>
  <si>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</si>
  <si>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</si>
  <si>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</si>
  <si>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</si>
  <si>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</si>
  <si>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</si>
  <si>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</si>
  <si>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</si>
  <si>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</si>
  <si>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</si>
  <si>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</si>
  <si>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</si>
  <si>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</si>
  <si>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</si>
  <si>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</si>
  <si>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</si>
  <si>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</si>
  <si>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</si>
  <si>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</si>
  <si>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</si>
  <si>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</si>
  <si>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</si>
  <si>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</si>
  <si>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</si>
  <si>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</si>
  <si>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</si>
  <si>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</si>
  <si>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</si>
  <si>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Приложение № 7</t>
  </si>
  <si>
    <t>Приложение № 8</t>
  </si>
  <si>
    <t>Вед.</t>
  </si>
  <si>
    <t>Приложение № 9</t>
  </si>
  <si>
    <t>Приложение № 10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</si>
  <si>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</si>
  <si>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</si>
  <si>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</si>
  <si>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</si>
  <si>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</si>
  <si>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</si>
  <si>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</si>
  <si>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</si>
  <si>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</si>
  <si>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>Другие вопросы в области жилищно-коммунального хозяйства</t>
  </si>
  <si>
    <t>0505</t>
  </si>
  <si>
    <t>2020 год</t>
  </si>
  <si>
    <t>к решению Совета сельского поселения Какрыбашевский сельсовет муниципального района Туймазинский район РБ</t>
  </si>
  <si>
    <t>Какрыбашевский сельсовет</t>
  </si>
  <si>
    <t>Администрация сельского поселения Какрыбашевский сельсовет муниципального района Туймазинский район РБ</t>
  </si>
  <si>
    <t xml:space="preserve">Р.Б.Гафаров </t>
  </si>
  <si>
    <t>Р.Б.Гафаров</t>
  </si>
  <si>
    <t xml:space="preserve"> 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</si>
  <si>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2020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</si>
  <si>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2020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</si>
  <si>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Какрыбашевский сельсовет муниципального района Туймазинский район Республики Башкортостан на 2020 год </t>
  </si>
  <si>
    <t>2021 год</t>
  </si>
  <si>
    <t>2022 год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</si>
  <si>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2021-2022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</si>
  <si>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2021-2022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</si>
  <si>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Какрыбашевский сельсовет муниципального района Туймазинский район Республики Башкортостан на 2021-2022 годы </t>
  </si>
  <si>
    <t>от _____ декабря 2019 г. № _____</t>
  </si>
  <si>
    <t>Муниципальная программа "Развитие территории сельского поселения Какрыбашевский сельсовет на 2020-2022 годы"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</si>
</sst>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>
      <selection activeCell="A26" sqref="A26:C26"/>
    </sheetView>
  </sheetViews>
  <sheetFormatPr defaultRowHeight="14.4"/>
  <cols>
    <col min="1" max="1" width="59.5546875" customWidth="1"/>
    <col min="2" max="2" width="7.88671875" customWidth="1"/>
    <col min="3" max="3" width="11.5546875" customWidth="1"/>
    <col min="4" max="4" width="6.33203125" customWidth="1"/>
    <col min="5" max="5" width="9.109375" style="18"/>
  </cols>
  <sheetData>
    <row r="1" spans="1:5" ht="15" customHeight="1">
      <c r="A1" s="43"/>
      <c r="B1" s="44" t="s">
        <v>0</v>
      </c>
      <c r="C1" s="44"/>
      <c r="D1" s="44"/>
      <c r="E1" s="44"/>
    </row>
    <row r="2" spans="1:5" ht="38.25" customHeight="1">
      <c r="A2" s="43"/>
      <c r="B2" s="41" t="s">
        <v>59</v>
      </c>
      <c r="C2" s="41"/>
      <c r="D2" s="41"/>
      <c r="E2" s="41"/>
    </row>
    <row r="3" spans="1:5" ht="15" customHeight="1">
      <c r="A3" s="1"/>
      <c r="B3" s="41" t="s">
        <v>73</v>
      </c>
      <c r="C3" s="41"/>
      <c r="D3" s="41"/>
      <c r="E3" s="41"/>
    </row>
    <row r="4" spans="1:5">
      <c r="A4" s="3"/>
    </row>
    <row r="5" spans="1:5" ht="64.5" customHeight="1">
      <c r="A5" s="45" t="s">
        <v>65</v>
      </c>
      <c r="B5" s="45"/>
      <c r="C5" s="45"/>
      <c r="D5" s="45"/>
      <c r="E5" s="45"/>
    </row>
    <row r="6" spans="1:5">
      <c r="A6" s="3"/>
    </row>
    <row r="7" spans="1:5">
      <c r="A7" s="42" t="s">
        <v>1</v>
      </c>
      <c r="B7" s="42"/>
      <c r="C7" s="42"/>
      <c r="D7" s="42"/>
      <c r="E7" s="42"/>
    </row>
    <row r="8" spans="1:5" ht="21.75" customHeight="1">
      <c r="A8" s="9" t="s">
        <v>2</v>
      </c>
      <c r="B8" s="9" t="s">
        <v>3</v>
      </c>
      <c r="C8" s="9" t="s">
        <v>4</v>
      </c>
      <c r="D8" s="9" t="s">
        <v>5</v>
      </c>
      <c r="E8" s="19" t="s">
        <v>58</v>
      </c>
    </row>
    <row r="9" spans="1:5" ht="19.5" customHeight="1">
      <c r="A9" s="10" t="s">
        <v>6</v>
      </c>
      <c r="B9" s="11"/>
      <c r="C9" s="11"/>
      <c r="D9" s="11"/>
      <c r="E9" s="32">
        <f>E10+E24+E32+E36+E28</f>
        <v>4662.5</v>
      </c>
    </row>
    <row r="10" spans="1:5" ht="18.75" customHeight="1">
      <c r="A10" s="10" t="s">
        <v>7</v>
      </c>
      <c r="B10" s="12" t="s">
        <v>31</v>
      </c>
      <c r="C10" s="11"/>
      <c r="D10" s="11"/>
      <c r="E10" s="32">
        <f>E11+E15+E20</f>
        <v>2185.5</v>
      </c>
    </row>
    <row r="11" spans="1:5" ht="27.6">
      <c r="A11" s="13" t="s">
        <v>8</v>
      </c>
      <c r="B11" s="14" t="s">
        <v>32</v>
      </c>
      <c r="C11" s="9"/>
      <c r="D11" s="9"/>
      <c r="E11" s="40">
        <v>810.3</v>
      </c>
    </row>
    <row r="12" spans="1:5" ht="27.6">
      <c r="A12" s="13" t="s">
        <v>74</v>
      </c>
      <c r="B12" s="14" t="s">
        <v>32</v>
      </c>
      <c r="C12" s="9">
        <v>1600000000</v>
      </c>
      <c r="D12" s="9"/>
      <c r="E12" s="40">
        <v>810.3</v>
      </c>
    </row>
    <row r="13" spans="1:5">
      <c r="A13" s="13" t="s">
        <v>9</v>
      </c>
      <c r="B13" s="14" t="s">
        <v>32</v>
      </c>
      <c r="C13" s="9">
        <v>1600002030</v>
      </c>
      <c r="D13" s="9"/>
      <c r="E13" s="40">
        <v>810.3</v>
      </c>
    </row>
    <row r="14" spans="1:5" ht="55.2">
      <c r="A14" s="13" t="s">
        <v>10</v>
      </c>
      <c r="B14" s="14" t="s">
        <v>32</v>
      </c>
      <c r="C14" s="9">
        <v>1600002030</v>
      </c>
      <c r="D14" s="9">
        <v>100</v>
      </c>
      <c r="E14" s="40">
        <v>810.3</v>
      </c>
    </row>
    <row r="15" spans="1:5" ht="41.4">
      <c r="A15" s="13" t="s">
        <v>11</v>
      </c>
      <c r="B15" s="14" t="s">
        <v>33</v>
      </c>
      <c r="C15" s="9"/>
      <c r="D15" s="9"/>
      <c r="E15" s="33">
        <f>E16</f>
        <v>1325.2</v>
      </c>
    </row>
    <row r="16" spans="1:5" ht="27.6">
      <c r="A16" s="13" t="s">
        <v>12</v>
      </c>
      <c r="B16" s="14" t="s">
        <v>33</v>
      </c>
      <c r="C16" s="9">
        <v>1600002040</v>
      </c>
      <c r="D16" s="9"/>
      <c r="E16" s="33">
        <f>E17+E18+E19</f>
        <v>1325.2</v>
      </c>
    </row>
    <row r="17" spans="1:5" ht="55.2">
      <c r="A17" s="13" t="s">
        <v>10</v>
      </c>
      <c r="B17" s="14" t="s">
        <v>33</v>
      </c>
      <c r="C17" s="9">
        <v>1600002040</v>
      </c>
      <c r="D17" s="9">
        <v>100</v>
      </c>
      <c r="E17" s="33">
        <v>1047.7</v>
      </c>
    </row>
    <row r="18" spans="1:5" ht="27.6">
      <c r="A18" s="13" t="s">
        <v>13</v>
      </c>
      <c r="B18" s="14" t="s">
        <v>33</v>
      </c>
      <c r="C18" s="9">
        <v>1600002040</v>
      </c>
      <c r="D18" s="9">
        <v>200</v>
      </c>
      <c r="E18" s="33">
        <v>272.5</v>
      </c>
    </row>
    <row r="19" spans="1:5">
      <c r="A19" s="13" t="s">
        <v>14</v>
      </c>
      <c r="B19" s="14" t="s">
        <v>33</v>
      </c>
      <c r="C19" s="9">
        <v>1600002040</v>
      </c>
      <c r="D19" s="9">
        <v>800</v>
      </c>
      <c r="E19" s="33">
        <v>5</v>
      </c>
    </row>
    <row r="20" spans="1:5">
      <c r="A20" s="13" t="s">
        <v>15</v>
      </c>
      <c r="B20" s="14" t="s">
        <v>34</v>
      </c>
      <c r="C20" s="9"/>
      <c r="D20" s="9"/>
      <c r="E20" s="33">
        <v>50</v>
      </c>
    </row>
    <row r="21" spans="1:5">
      <c r="A21" s="13" t="s">
        <v>16</v>
      </c>
      <c r="B21" s="14" t="s">
        <v>34</v>
      </c>
      <c r="C21" s="9">
        <v>9900000000</v>
      </c>
      <c r="D21" s="9"/>
      <c r="E21" s="33">
        <v>50</v>
      </c>
    </row>
    <row r="22" spans="1:5">
      <c r="A22" s="13" t="s">
        <v>17</v>
      </c>
      <c r="B22" s="14" t="s">
        <v>34</v>
      </c>
      <c r="C22" s="9">
        <v>9900007500</v>
      </c>
      <c r="D22" s="9"/>
      <c r="E22" s="33">
        <v>50</v>
      </c>
    </row>
    <row r="23" spans="1:5">
      <c r="A23" s="13" t="s">
        <v>14</v>
      </c>
      <c r="B23" s="14" t="s">
        <v>34</v>
      </c>
      <c r="C23" s="9">
        <v>9900007500</v>
      </c>
      <c r="D23" s="9">
        <v>800</v>
      </c>
      <c r="E23" s="33">
        <v>50</v>
      </c>
    </row>
    <row r="24" spans="1:5" ht="18.75" customHeight="1">
      <c r="A24" s="10" t="s">
        <v>18</v>
      </c>
      <c r="B24" s="12" t="s">
        <v>35</v>
      </c>
      <c r="C24" s="11"/>
      <c r="D24" s="11"/>
      <c r="E24" s="32">
        <f>E26</f>
        <v>65</v>
      </c>
    </row>
    <row r="25" spans="1:5">
      <c r="A25" s="13" t="s">
        <v>19</v>
      </c>
      <c r="B25" s="14" t="s">
        <v>36</v>
      </c>
      <c r="C25" s="9"/>
      <c r="D25" s="9"/>
      <c r="E25" s="33">
        <f>E26</f>
        <v>65</v>
      </c>
    </row>
    <row r="26" spans="1:5" ht="41.4">
      <c r="A26" s="13" t="s">
        <v>20</v>
      </c>
      <c r="B26" s="14" t="s">
        <v>36</v>
      </c>
      <c r="C26" s="9">
        <v>1600051180</v>
      </c>
      <c r="D26" s="9"/>
      <c r="E26" s="33">
        <v>65</v>
      </c>
    </row>
    <row r="27" spans="1:5" ht="59.25" customHeight="1">
      <c r="A27" s="17" t="s">
        <v>10</v>
      </c>
      <c r="B27" s="14" t="s">
        <v>36</v>
      </c>
      <c r="C27" s="9">
        <v>1600051180</v>
      </c>
      <c r="D27" s="9">
        <v>100</v>
      </c>
      <c r="E27" s="33">
        <v>65</v>
      </c>
    </row>
    <row r="28" spans="1:5" ht="27.6">
      <c r="A28" s="35" t="s">
        <v>51</v>
      </c>
      <c r="B28" s="12" t="s">
        <v>52</v>
      </c>
      <c r="C28" s="36"/>
      <c r="D28" s="36"/>
      <c r="E28" s="32">
        <f>E29</f>
        <v>120</v>
      </c>
    </row>
    <row r="29" spans="1:5">
      <c r="A29" s="37" t="s">
        <v>53</v>
      </c>
      <c r="B29" s="14" t="s">
        <v>54</v>
      </c>
      <c r="C29" s="36"/>
      <c r="D29" s="36"/>
      <c r="E29" s="33">
        <v>120</v>
      </c>
    </row>
    <row r="30" spans="1:5" ht="27.6">
      <c r="A30" s="37" t="s">
        <v>55</v>
      </c>
      <c r="B30" s="14" t="s">
        <v>54</v>
      </c>
      <c r="C30" s="36">
        <v>1600024300</v>
      </c>
      <c r="D30" s="36"/>
      <c r="E30" s="33">
        <v>120</v>
      </c>
    </row>
    <row r="31" spans="1:5" ht="27.6">
      <c r="A31" s="37" t="s">
        <v>13</v>
      </c>
      <c r="B31" s="14" t="s">
        <v>54</v>
      </c>
      <c r="C31" s="36">
        <v>1600024300</v>
      </c>
      <c r="D31" s="36">
        <v>200</v>
      </c>
      <c r="E31" s="33">
        <v>120</v>
      </c>
    </row>
    <row r="32" spans="1:5" ht="17.25" customHeight="1">
      <c r="A32" s="10" t="s">
        <v>21</v>
      </c>
      <c r="B32" s="12" t="s">
        <v>37</v>
      </c>
      <c r="C32" s="11"/>
      <c r="D32" s="11"/>
      <c r="E32" s="32">
        <f>E33</f>
        <v>582</v>
      </c>
    </row>
    <row r="33" spans="1:5" ht="18.75" customHeight="1">
      <c r="A33" s="13" t="s">
        <v>22</v>
      </c>
      <c r="B33" s="14" t="s">
        <v>38</v>
      </c>
      <c r="C33" s="9"/>
      <c r="D33" s="9"/>
      <c r="E33" s="33">
        <v>582</v>
      </c>
    </row>
    <row r="34" spans="1:5" ht="18" customHeight="1">
      <c r="A34" s="13" t="s">
        <v>23</v>
      </c>
      <c r="B34" s="14" t="s">
        <v>38</v>
      </c>
      <c r="C34" s="9">
        <v>1600003150</v>
      </c>
      <c r="D34" s="9"/>
      <c r="E34" s="33">
        <v>582</v>
      </c>
    </row>
    <row r="35" spans="1:5" ht="27.6">
      <c r="A35" s="13" t="s">
        <v>13</v>
      </c>
      <c r="B35" s="14" t="s">
        <v>38</v>
      </c>
      <c r="C35" s="9">
        <v>1600003150</v>
      </c>
      <c r="D35" s="9">
        <v>200</v>
      </c>
      <c r="E35" s="33">
        <v>582</v>
      </c>
    </row>
    <row r="36" spans="1:5" ht="18.75" customHeight="1">
      <c r="A36" s="10" t="s">
        <v>24</v>
      </c>
      <c r="B36" s="12" t="s">
        <v>39</v>
      </c>
      <c r="C36" s="11"/>
      <c r="D36" s="11"/>
      <c r="E36" s="32">
        <f>E37+E40</f>
        <v>1710</v>
      </c>
    </row>
    <row r="37" spans="1:5" ht="18" customHeight="1">
      <c r="A37" s="13" t="s">
        <v>25</v>
      </c>
      <c r="B37" s="14" t="s">
        <v>40</v>
      </c>
      <c r="C37" s="9"/>
      <c r="D37" s="9"/>
      <c r="E37" s="33">
        <f>E38</f>
        <v>1010</v>
      </c>
    </row>
    <row r="38" spans="1:5" ht="27.6">
      <c r="A38" s="13" t="s">
        <v>26</v>
      </c>
      <c r="B38" s="14" t="s">
        <v>40</v>
      </c>
      <c r="C38" s="9">
        <v>1600006050</v>
      </c>
      <c r="D38" s="9"/>
      <c r="E38" s="33">
        <v>1010</v>
      </c>
    </row>
    <row r="39" spans="1:5" ht="27.6">
      <c r="A39" s="13" t="s">
        <v>13</v>
      </c>
      <c r="B39" s="14" t="s">
        <v>40</v>
      </c>
      <c r="C39" s="9">
        <v>1600006050</v>
      </c>
      <c r="D39" s="9">
        <v>200</v>
      </c>
      <c r="E39" s="33">
        <v>1010</v>
      </c>
    </row>
    <row r="40" spans="1:5">
      <c r="A40" s="13" t="s">
        <v>56</v>
      </c>
      <c r="B40" s="14" t="s">
        <v>57</v>
      </c>
      <c r="C40" s="9">
        <v>1600074040</v>
      </c>
      <c r="D40" s="9"/>
      <c r="E40" s="33">
        <v>700</v>
      </c>
    </row>
    <row r="41" spans="1:5" ht="27.6">
      <c r="A41" s="13" t="s">
        <v>13</v>
      </c>
      <c r="B41" s="14" t="s">
        <v>57</v>
      </c>
      <c r="C41" s="9">
        <v>1600074040</v>
      </c>
      <c r="D41" s="9">
        <v>200</v>
      </c>
      <c r="E41" s="33">
        <v>700</v>
      </c>
    </row>
    <row r="42" spans="1:5">
      <c r="A42" s="3"/>
    </row>
    <row r="43" spans="1:5">
      <c r="A43" s="5"/>
    </row>
    <row r="44" spans="1:5">
      <c r="A44" s="5" t="s">
        <v>27</v>
      </c>
    </row>
    <row r="45" spans="1:5">
      <c r="A45" s="5" t="s">
        <v>60</v>
      </c>
    </row>
    <row r="46" spans="1:5">
      <c r="A46" s="5" t="s">
        <v>28</v>
      </c>
    </row>
    <row r="47" spans="1:5">
      <c r="A47" s="5" t="s">
        <v>29</v>
      </c>
    </row>
    <row r="48" spans="1:5" ht="18" customHeight="1">
      <c r="A48" s="5" t="s">
        <v>30</v>
      </c>
      <c r="C48" s="30" t="s">
        <v>62</v>
      </c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</sheetData>
  <mergeCells count="6">
    <mergeCell ref="B2:E2"/>
    <mergeCell ref="B3:E3"/>
    <mergeCell ref="A7:E7"/>
    <mergeCell ref="A1:A2"/>
    <mergeCell ref="B1:E1"/>
    <mergeCell ref="A5:E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>
      <selection activeCell="E16" sqref="E16:F19"/>
    </sheetView>
  </sheetViews>
  <sheetFormatPr defaultRowHeight="14.4"/>
  <cols>
    <col min="1" max="1" width="50.88671875" customWidth="1"/>
    <col min="2" max="2" width="7.109375" customWidth="1"/>
    <col min="3" max="3" width="11.5546875" customWidth="1"/>
    <col min="4" max="4" width="5.44140625" customWidth="1"/>
    <col min="5" max="5" width="8.6640625" customWidth="1"/>
    <col min="6" max="6" width="9.109375" style="18"/>
  </cols>
  <sheetData>
    <row r="1" spans="1:7">
      <c r="A1" s="43"/>
      <c r="B1" s="41" t="s">
        <v>41</v>
      </c>
      <c r="C1" s="41"/>
      <c r="D1" s="41"/>
      <c r="E1" s="41"/>
      <c r="F1" s="41"/>
    </row>
    <row r="2" spans="1:7" ht="36" customHeight="1">
      <c r="A2" s="43"/>
      <c r="B2" s="41" t="s">
        <v>59</v>
      </c>
      <c r="C2" s="41"/>
      <c r="D2" s="41"/>
      <c r="E2" s="41"/>
      <c r="F2" s="41"/>
    </row>
    <row r="3" spans="1:7">
      <c r="A3" s="1"/>
      <c r="B3" s="41" t="s">
        <v>73</v>
      </c>
      <c r="C3" s="41"/>
      <c r="D3" s="41"/>
      <c r="E3" s="41"/>
      <c r="F3" s="41"/>
    </row>
    <row r="4" spans="1:7">
      <c r="A4" s="3"/>
    </row>
    <row r="5" spans="1:7" ht="74.25" customHeight="1">
      <c r="A5" s="45" t="s">
        <v>70</v>
      </c>
      <c r="B5" s="45"/>
      <c r="C5" s="45"/>
      <c r="D5" s="45"/>
      <c r="E5" s="45"/>
      <c r="F5" s="45"/>
    </row>
    <row r="6" spans="1:7">
      <c r="A6" s="3"/>
    </row>
    <row r="7" spans="1:7">
      <c r="A7" s="42" t="s">
        <v>1</v>
      </c>
      <c r="B7" s="42"/>
      <c r="C7" s="42"/>
      <c r="D7" s="42"/>
      <c r="E7" s="42"/>
      <c r="F7" s="42"/>
    </row>
    <row r="8" spans="1:7">
      <c r="A8" s="9" t="s">
        <v>2</v>
      </c>
      <c r="B8" s="9" t="s">
        <v>3</v>
      </c>
      <c r="C8" s="9" t="s">
        <v>4</v>
      </c>
      <c r="D8" s="9" t="s">
        <v>5</v>
      </c>
      <c r="E8" s="9" t="s">
        <v>68</v>
      </c>
      <c r="F8" s="19" t="s">
        <v>69</v>
      </c>
    </row>
    <row r="9" spans="1:7" ht="18" customHeight="1">
      <c r="A9" s="10" t="s">
        <v>6</v>
      </c>
      <c r="B9" s="11"/>
      <c r="C9" s="11"/>
      <c r="D9" s="11"/>
      <c r="E9" s="32">
        <f>E10+E32+E36+E42+E24+E28</f>
        <v>3853.7</v>
      </c>
      <c r="F9" s="32">
        <f>F10+F32+F36+F42+F24+F28</f>
        <v>3875.7</v>
      </c>
    </row>
    <row r="10" spans="1:7" ht="18" customHeight="1">
      <c r="A10" s="10" t="s">
        <v>7</v>
      </c>
      <c r="B10" s="12" t="s">
        <v>31</v>
      </c>
      <c r="C10" s="11"/>
      <c r="D10" s="11"/>
      <c r="E10" s="32">
        <f>E11+E15+E20</f>
        <v>2131.6999999999998</v>
      </c>
      <c r="F10" s="32">
        <f>F11+F15+F20</f>
        <v>2132.6999999999998</v>
      </c>
    </row>
    <row r="11" spans="1:7" ht="46.5" customHeight="1">
      <c r="A11" s="13" t="s">
        <v>8</v>
      </c>
      <c r="B11" s="14" t="s">
        <v>32</v>
      </c>
      <c r="C11" s="9"/>
      <c r="D11" s="9"/>
      <c r="E11" s="33">
        <v>818.4</v>
      </c>
      <c r="F11" s="33">
        <v>818.4</v>
      </c>
      <c r="G11" t="s">
        <v>64</v>
      </c>
    </row>
    <row r="12" spans="1:7" ht="41.4">
      <c r="A12" s="13" t="s">
        <v>74</v>
      </c>
      <c r="B12" s="14" t="s">
        <v>32</v>
      </c>
      <c r="C12" s="9">
        <v>1600000000</v>
      </c>
      <c r="D12" s="9"/>
      <c r="E12" s="33">
        <v>818.4</v>
      </c>
      <c r="F12" s="33">
        <v>818.4</v>
      </c>
    </row>
    <row r="13" spans="1:7">
      <c r="A13" s="13" t="s">
        <v>9</v>
      </c>
      <c r="B13" s="14" t="s">
        <v>32</v>
      </c>
      <c r="C13" s="9">
        <v>1600002030</v>
      </c>
      <c r="D13" s="9"/>
      <c r="E13" s="33">
        <v>818.4</v>
      </c>
      <c r="F13" s="33">
        <v>818.4</v>
      </c>
    </row>
    <row r="14" spans="1:7" ht="69">
      <c r="A14" s="13" t="s">
        <v>10</v>
      </c>
      <c r="B14" s="14" t="s">
        <v>32</v>
      </c>
      <c r="C14" s="9">
        <v>1600002030</v>
      </c>
      <c r="D14" s="9">
        <v>100</v>
      </c>
      <c r="E14" s="33">
        <v>818.4</v>
      </c>
      <c r="F14" s="33">
        <v>818.4</v>
      </c>
    </row>
    <row r="15" spans="1:7" ht="61.5" customHeight="1">
      <c r="A15" s="13" t="s">
        <v>11</v>
      </c>
      <c r="B15" s="14" t="s">
        <v>33</v>
      </c>
      <c r="C15" s="9"/>
      <c r="D15" s="9"/>
      <c r="E15" s="33">
        <f>E16</f>
        <v>1263.3</v>
      </c>
      <c r="F15" s="33">
        <f>F16</f>
        <v>1264.3</v>
      </c>
    </row>
    <row r="16" spans="1:7" ht="27.6">
      <c r="A16" s="13" t="s">
        <v>12</v>
      </c>
      <c r="B16" s="14" t="s">
        <v>33</v>
      </c>
      <c r="C16" s="9">
        <v>1600002040</v>
      </c>
      <c r="D16" s="9"/>
      <c r="E16" s="33">
        <f>E17+E18+E19</f>
        <v>1263.3</v>
      </c>
      <c r="F16" s="33">
        <f>F17+F18+F19</f>
        <v>1264.3</v>
      </c>
    </row>
    <row r="17" spans="1:6" ht="69">
      <c r="A17" s="13" t="s">
        <v>10</v>
      </c>
      <c r="B17" s="14" t="s">
        <v>33</v>
      </c>
      <c r="C17" s="9">
        <v>1600002040</v>
      </c>
      <c r="D17" s="9">
        <v>100</v>
      </c>
      <c r="E17" s="33">
        <v>1058.3</v>
      </c>
      <c r="F17" s="33">
        <v>1058.3</v>
      </c>
    </row>
    <row r="18" spans="1:6" ht="27.6">
      <c r="A18" s="13" t="s">
        <v>13</v>
      </c>
      <c r="B18" s="14" t="s">
        <v>33</v>
      </c>
      <c r="C18" s="9">
        <v>1600002040</v>
      </c>
      <c r="D18" s="9">
        <v>200</v>
      </c>
      <c r="E18" s="33">
        <v>201</v>
      </c>
      <c r="F18" s="33">
        <v>202</v>
      </c>
    </row>
    <row r="19" spans="1:6">
      <c r="A19" s="13" t="s">
        <v>14</v>
      </c>
      <c r="B19" s="14" t="s">
        <v>33</v>
      </c>
      <c r="C19" s="9">
        <v>1600002040</v>
      </c>
      <c r="D19" s="9">
        <v>800</v>
      </c>
      <c r="E19" s="33">
        <v>4</v>
      </c>
      <c r="F19" s="33">
        <v>4</v>
      </c>
    </row>
    <row r="20" spans="1:6">
      <c r="A20" s="13" t="s">
        <v>15</v>
      </c>
      <c r="B20" s="14" t="s">
        <v>34</v>
      </c>
      <c r="C20" s="9"/>
      <c r="D20" s="9"/>
      <c r="E20" s="33">
        <v>50</v>
      </c>
      <c r="F20" s="33">
        <v>50</v>
      </c>
    </row>
    <row r="21" spans="1:6">
      <c r="A21" s="13" t="s">
        <v>16</v>
      </c>
      <c r="B21" s="14" t="s">
        <v>34</v>
      </c>
      <c r="C21" s="9">
        <v>9900000000</v>
      </c>
      <c r="D21" s="9"/>
      <c r="E21" s="33">
        <v>50</v>
      </c>
      <c r="F21" s="33">
        <v>50</v>
      </c>
    </row>
    <row r="22" spans="1:6">
      <c r="A22" s="13" t="s">
        <v>17</v>
      </c>
      <c r="B22" s="14" t="s">
        <v>34</v>
      </c>
      <c r="C22" s="9">
        <v>9900007500</v>
      </c>
      <c r="D22" s="9"/>
      <c r="E22" s="33">
        <v>50</v>
      </c>
      <c r="F22" s="33">
        <v>50</v>
      </c>
    </row>
    <row r="23" spans="1:6">
      <c r="A23" s="13" t="s">
        <v>14</v>
      </c>
      <c r="B23" s="14" t="s">
        <v>34</v>
      </c>
      <c r="C23" s="9">
        <v>9900007500</v>
      </c>
      <c r="D23" s="9">
        <v>800</v>
      </c>
      <c r="E23" s="33">
        <v>50</v>
      </c>
      <c r="F23" s="33">
        <v>50</v>
      </c>
    </row>
    <row r="24" spans="1:6">
      <c r="A24" s="10" t="s">
        <v>18</v>
      </c>
      <c r="B24" s="12" t="s">
        <v>35</v>
      </c>
      <c r="C24" s="11"/>
      <c r="D24" s="11"/>
      <c r="E24" s="32">
        <f>E25</f>
        <v>65</v>
      </c>
      <c r="F24" s="32">
        <f>F25</f>
        <v>66</v>
      </c>
    </row>
    <row r="25" spans="1:6">
      <c r="A25" s="13" t="s">
        <v>19</v>
      </c>
      <c r="B25" s="14" t="s">
        <v>36</v>
      </c>
      <c r="C25" s="9"/>
      <c r="D25" s="9"/>
      <c r="E25" s="33">
        <f>E26</f>
        <v>65</v>
      </c>
      <c r="F25" s="33">
        <f>F26</f>
        <v>66</v>
      </c>
    </row>
    <row r="26" spans="1:6" ht="43.5" customHeight="1">
      <c r="A26" s="13" t="s">
        <v>20</v>
      </c>
      <c r="B26" s="14" t="s">
        <v>36</v>
      </c>
      <c r="C26" s="9">
        <v>1600051180</v>
      </c>
      <c r="D26" s="9"/>
      <c r="E26" s="33">
        <v>65</v>
      </c>
      <c r="F26" s="33">
        <v>66</v>
      </c>
    </row>
    <row r="27" spans="1:6" ht="69">
      <c r="A27" s="17" t="s">
        <v>10</v>
      </c>
      <c r="B27" s="14" t="s">
        <v>36</v>
      </c>
      <c r="C27" s="9">
        <v>1600051180</v>
      </c>
      <c r="D27" s="9">
        <v>100</v>
      </c>
      <c r="E27" s="33">
        <v>65</v>
      </c>
      <c r="F27" s="33">
        <v>66</v>
      </c>
    </row>
    <row r="28" spans="1:6" ht="27.6">
      <c r="A28" s="35" t="s">
        <v>51</v>
      </c>
      <c r="B28" s="12" t="s">
        <v>52</v>
      </c>
      <c r="C28" s="36"/>
      <c r="D28" s="36"/>
      <c r="E28" s="32">
        <f>E29</f>
        <v>115</v>
      </c>
      <c r="F28" s="32">
        <f>F29</f>
        <v>115</v>
      </c>
    </row>
    <row r="29" spans="1:6">
      <c r="A29" s="37" t="s">
        <v>53</v>
      </c>
      <c r="B29" s="14" t="s">
        <v>54</v>
      </c>
      <c r="C29" s="36"/>
      <c r="D29" s="36"/>
      <c r="E29" s="33">
        <f>E30</f>
        <v>115</v>
      </c>
      <c r="F29" s="33">
        <v>115</v>
      </c>
    </row>
    <row r="30" spans="1:6" ht="27.6">
      <c r="A30" s="37" t="s">
        <v>55</v>
      </c>
      <c r="B30" s="14" t="s">
        <v>54</v>
      </c>
      <c r="C30" s="36">
        <v>1600024300</v>
      </c>
      <c r="D30" s="36"/>
      <c r="E30" s="33">
        <v>115</v>
      </c>
      <c r="F30" s="33">
        <v>115</v>
      </c>
    </row>
    <row r="31" spans="1:6" ht="27.6">
      <c r="A31" s="37" t="s">
        <v>13</v>
      </c>
      <c r="B31" s="14" t="s">
        <v>54</v>
      </c>
      <c r="C31" s="36">
        <v>1600024300</v>
      </c>
      <c r="D31" s="36">
        <v>200</v>
      </c>
      <c r="E31" s="33">
        <v>115</v>
      </c>
      <c r="F31" s="33">
        <v>115</v>
      </c>
    </row>
    <row r="32" spans="1:6" ht="18" customHeight="1">
      <c r="A32" s="10" t="s">
        <v>21</v>
      </c>
      <c r="B32" s="12" t="s">
        <v>37</v>
      </c>
      <c r="C32" s="11"/>
      <c r="D32" s="11"/>
      <c r="E32" s="32">
        <f>E33</f>
        <v>182</v>
      </c>
      <c r="F32" s="32">
        <f>F33</f>
        <v>182</v>
      </c>
    </row>
    <row r="33" spans="1:6" ht="18" customHeight="1">
      <c r="A33" s="13" t="s">
        <v>22</v>
      </c>
      <c r="B33" s="14" t="s">
        <v>38</v>
      </c>
      <c r="C33" s="9"/>
      <c r="D33" s="9"/>
      <c r="E33" s="33">
        <v>182</v>
      </c>
      <c r="F33" s="33">
        <v>182</v>
      </c>
    </row>
    <row r="34" spans="1:6">
      <c r="A34" s="13" t="s">
        <v>23</v>
      </c>
      <c r="B34" s="14" t="s">
        <v>38</v>
      </c>
      <c r="C34" s="9">
        <v>1600003150</v>
      </c>
      <c r="D34" s="9"/>
      <c r="E34" s="33">
        <v>182</v>
      </c>
      <c r="F34" s="33">
        <v>182</v>
      </c>
    </row>
    <row r="35" spans="1:6" ht="27.6">
      <c r="A35" s="13" t="s">
        <v>13</v>
      </c>
      <c r="B35" s="14" t="s">
        <v>38</v>
      </c>
      <c r="C35" s="9">
        <v>1600003150</v>
      </c>
      <c r="D35" s="9">
        <v>200</v>
      </c>
      <c r="E35" s="33">
        <v>182</v>
      </c>
      <c r="F35" s="33">
        <v>182</v>
      </c>
    </row>
    <row r="36" spans="1:6">
      <c r="A36" s="10" t="s">
        <v>24</v>
      </c>
      <c r="B36" s="12" t="s">
        <v>39</v>
      </c>
      <c r="C36" s="11"/>
      <c r="D36" s="11"/>
      <c r="E36" s="32">
        <f>E37+E40</f>
        <v>1282.3</v>
      </c>
      <c r="F36" s="32">
        <f>F37+F40</f>
        <v>1223.5999999999999</v>
      </c>
    </row>
    <row r="37" spans="1:6">
      <c r="A37" s="13" t="s">
        <v>25</v>
      </c>
      <c r="B37" s="14" t="s">
        <v>40</v>
      </c>
      <c r="C37" s="9"/>
      <c r="D37" s="9"/>
      <c r="E37" s="33">
        <f>E38</f>
        <v>782.3</v>
      </c>
      <c r="F37" s="33">
        <f>F38</f>
        <v>723.6</v>
      </c>
    </row>
    <row r="38" spans="1:6" ht="27.6">
      <c r="A38" s="13" t="s">
        <v>26</v>
      </c>
      <c r="B38" s="14" t="s">
        <v>40</v>
      </c>
      <c r="C38" s="9">
        <v>1600006050</v>
      </c>
      <c r="D38" s="9"/>
      <c r="E38" s="33">
        <v>782.3</v>
      </c>
      <c r="F38" s="33">
        <v>723.6</v>
      </c>
    </row>
    <row r="39" spans="1:6" ht="27.6">
      <c r="A39" s="13" t="s">
        <v>13</v>
      </c>
      <c r="B39" s="14" t="s">
        <v>40</v>
      </c>
      <c r="C39" s="9">
        <v>1600006050</v>
      </c>
      <c r="D39" s="9">
        <v>200</v>
      </c>
      <c r="E39" s="33">
        <v>782.3</v>
      </c>
      <c r="F39" s="33">
        <v>723.6</v>
      </c>
    </row>
    <row r="40" spans="1:6" ht="29.25" customHeight="1">
      <c r="A40" s="13" t="s">
        <v>56</v>
      </c>
      <c r="B40" s="14" t="s">
        <v>57</v>
      </c>
      <c r="C40" s="9">
        <v>1600074040</v>
      </c>
      <c r="D40" s="9"/>
      <c r="E40" s="33">
        <v>500</v>
      </c>
      <c r="F40" s="33">
        <v>500</v>
      </c>
    </row>
    <row r="41" spans="1:6" ht="27.6">
      <c r="A41" s="17" t="s">
        <v>13</v>
      </c>
      <c r="B41" s="34" t="s">
        <v>57</v>
      </c>
      <c r="C41" s="22">
        <v>1600074040</v>
      </c>
      <c r="D41" s="22">
        <v>200</v>
      </c>
      <c r="E41" s="33">
        <v>500</v>
      </c>
      <c r="F41" s="33">
        <v>500</v>
      </c>
    </row>
    <row r="42" spans="1:6">
      <c r="A42" s="23" t="s">
        <v>49</v>
      </c>
      <c r="B42" s="24">
        <v>9900</v>
      </c>
      <c r="C42" s="24"/>
      <c r="D42" s="24"/>
      <c r="E42" s="38">
        <f>E43</f>
        <v>77.7</v>
      </c>
      <c r="F42" s="38">
        <f>F43</f>
        <v>156.4</v>
      </c>
    </row>
    <row r="43" spans="1:6">
      <c r="A43" s="25" t="s">
        <v>47</v>
      </c>
      <c r="B43" s="26">
        <v>9999</v>
      </c>
      <c r="C43" s="24"/>
      <c r="D43" s="24"/>
      <c r="E43" s="39">
        <v>77.7</v>
      </c>
      <c r="F43" s="39">
        <v>156.4</v>
      </c>
    </row>
    <row r="44" spans="1:6">
      <c r="A44" s="25" t="s">
        <v>16</v>
      </c>
      <c r="B44" s="26">
        <v>9999</v>
      </c>
      <c r="C44" s="26">
        <v>9900000000</v>
      </c>
      <c r="D44" s="26"/>
      <c r="E44" s="39">
        <v>77.7</v>
      </c>
      <c r="F44" s="39">
        <v>156.4</v>
      </c>
    </row>
    <row r="45" spans="1:6">
      <c r="A45" s="25" t="s">
        <v>47</v>
      </c>
      <c r="B45" s="26">
        <v>9999</v>
      </c>
      <c r="C45" s="26">
        <v>9900099990</v>
      </c>
      <c r="D45" s="26"/>
      <c r="E45" s="39">
        <v>77.7</v>
      </c>
      <c r="F45" s="39">
        <v>156.4</v>
      </c>
    </row>
    <row r="46" spans="1:6">
      <c r="A46" s="25" t="s">
        <v>48</v>
      </c>
      <c r="B46" s="26">
        <v>9999</v>
      </c>
      <c r="C46" s="26">
        <v>9900099990</v>
      </c>
      <c r="D46" s="26">
        <v>900</v>
      </c>
      <c r="E46" s="39">
        <v>77.7</v>
      </c>
      <c r="F46" s="39">
        <v>156.4</v>
      </c>
    </row>
    <row r="47" spans="1:6">
      <c r="A47" s="7"/>
      <c r="B47" s="8"/>
      <c r="C47" s="6"/>
      <c r="D47" s="6"/>
      <c r="E47" s="21"/>
      <c r="F47" s="21"/>
    </row>
    <row r="48" spans="1:6">
      <c r="A48" s="3"/>
    </row>
    <row r="49" spans="1:3">
      <c r="A49" s="5"/>
    </row>
    <row r="50" spans="1:3">
      <c r="A50" s="5" t="s">
        <v>27</v>
      </c>
    </row>
    <row r="51" spans="1:3">
      <c r="A51" s="5" t="s">
        <v>60</v>
      </c>
    </row>
    <row r="52" spans="1:3">
      <c r="A52" s="5" t="s">
        <v>28</v>
      </c>
    </row>
    <row r="53" spans="1:3">
      <c r="A53" s="5" t="s">
        <v>29</v>
      </c>
    </row>
    <row r="54" spans="1:3" ht="18" customHeight="1">
      <c r="A54" s="5" t="s">
        <v>30</v>
      </c>
      <c r="C54" s="30" t="s">
        <v>63</v>
      </c>
    </row>
    <row r="55" spans="1:3">
      <c r="A55" s="5"/>
    </row>
    <row r="56" spans="1:3">
      <c r="A56" s="5"/>
    </row>
    <row r="57" spans="1:3">
      <c r="A57" s="5"/>
    </row>
    <row r="58" spans="1:3">
      <c r="A58" s="5"/>
    </row>
    <row r="59" spans="1:3">
      <c r="A59" s="5"/>
    </row>
    <row r="60" spans="1:3">
      <c r="A60" s="5"/>
    </row>
    <row r="61" spans="1:3">
      <c r="A61" s="5"/>
    </row>
    <row r="62" spans="1:3">
      <c r="A62" s="5"/>
    </row>
    <row r="63" spans="1:3">
      <c r="A63" s="5"/>
    </row>
    <row r="64" spans="1:3">
      <c r="A64" s="5"/>
    </row>
    <row r="65" spans="1:1">
      <c r="A65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opLeftCell="A2" workbookViewId="0">
      <selection activeCell="D11" sqref="D11"/>
    </sheetView>
  </sheetViews>
  <sheetFormatPr defaultRowHeight="14.4"/>
  <cols>
    <col min="1" max="1" width="62.109375" customWidth="1"/>
    <col min="2" max="2" width="12.109375" customWidth="1"/>
    <col min="3" max="3" width="6.33203125" customWidth="1"/>
    <col min="4" max="4" width="11.109375" style="18" bestFit="1" customWidth="1"/>
  </cols>
  <sheetData>
    <row r="1" spans="1:6" ht="15" customHeight="1">
      <c r="A1" s="43"/>
      <c r="B1" s="41" t="s">
        <v>42</v>
      </c>
      <c r="C1" s="41"/>
      <c r="D1" s="41"/>
      <c r="E1" s="2"/>
      <c r="F1" s="2"/>
    </row>
    <row r="2" spans="1:6" ht="49.5" customHeight="1">
      <c r="A2" s="43"/>
      <c r="B2" s="41" t="s">
        <v>59</v>
      </c>
      <c r="C2" s="41"/>
      <c r="D2" s="41"/>
      <c r="E2" s="2"/>
      <c r="F2" s="2"/>
    </row>
    <row r="3" spans="1:6" ht="15" customHeight="1">
      <c r="A3" s="1"/>
      <c r="B3" s="41" t="s">
        <v>73</v>
      </c>
      <c r="C3" s="41"/>
      <c r="D3" s="41"/>
      <c r="E3" s="2"/>
      <c r="F3" s="2"/>
    </row>
    <row r="4" spans="1:6" ht="9" customHeight="1">
      <c r="A4" s="3"/>
    </row>
    <row r="5" spans="1:6" ht="60" customHeight="1">
      <c r="A5" s="45" t="s">
        <v>66</v>
      </c>
      <c r="B5" s="45"/>
      <c r="C5" s="45"/>
      <c r="D5" s="45"/>
    </row>
    <row r="6" spans="1:6" ht="9.75" customHeight="1">
      <c r="A6" s="3"/>
    </row>
    <row r="7" spans="1:6">
      <c r="A7" s="42" t="s">
        <v>1</v>
      </c>
      <c r="B7" s="42"/>
      <c r="C7" s="42"/>
      <c r="D7" s="42"/>
    </row>
    <row r="8" spans="1:6">
      <c r="A8" s="9" t="s">
        <v>2</v>
      </c>
      <c r="B8" s="9" t="s">
        <v>4</v>
      </c>
      <c r="C8" s="9" t="s">
        <v>5</v>
      </c>
      <c r="D8" s="19" t="s">
        <v>58</v>
      </c>
    </row>
    <row r="9" spans="1:6" ht="18" customHeight="1">
      <c r="A9" s="10" t="s">
        <v>6</v>
      </c>
      <c r="B9" s="11"/>
      <c r="C9" s="11"/>
      <c r="D9" s="20">
        <f>D10+D27</f>
        <v>4662.5</v>
      </c>
    </row>
    <row r="10" spans="1:6" ht="33.75" customHeight="1">
      <c r="A10" s="13" t="s">
        <v>74</v>
      </c>
      <c r="B10" s="9">
        <v>1600000000</v>
      </c>
      <c r="C10" s="9"/>
      <c r="D10" s="19">
        <f>D11+D13+D19+D21+D25+D17+D23</f>
        <v>4612.5</v>
      </c>
    </row>
    <row r="11" spans="1:6" ht="19.5" customHeight="1">
      <c r="A11" s="13" t="s">
        <v>9</v>
      </c>
      <c r="B11" s="9">
        <v>1600002030</v>
      </c>
      <c r="C11" s="9"/>
      <c r="D11" s="40">
        <v>810.3</v>
      </c>
    </row>
    <row r="12" spans="1:6" ht="55.2">
      <c r="A12" s="13" t="s">
        <v>10</v>
      </c>
      <c r="B12" s="9">
        <v>1600002030</v>
      </c>
      <c r="C12" s="9">
        <v>100</v>
      </c>
      <c r="D12" s="40">
        <v>810.3</v>
      </c>
    </row>
    <row r="13" spans="1:6" ht="30.75" customHeight="1">
      <c r="A13" s="13" t="s">
        <v>12</v>
      </c>
      <c r="B13" s="9">
        <v>1600002040</v>
      </c>
      <c r="C13" s="9"/>
      <c r="D13" s="33">
        <f>D14+D15+D16</f>
        <v>1325.2</v>
      </c>
    </row>
    <row r="14" spans="1:6" ht="55.2">
      <c r="A14" s="13" t="s">
        <v>10</v>
      </c>
      <c r="B14" s="9">
        <v>1600002040</v>
      </c>
      <c r="C14" s="9">
        <v>100</v>
      </c>
      <c r="D14" s="33">
        <v>1047.7</v>
      </c>
    </row>
    <row r="15" spans="1:6" ht="27.6">
      <c r="A15" s="13" t="s">
        <v>13</v>
      </c>
      <c r="B15" s="9">
        <v>1600002040</v>
      </c>
      <c r="C15" s="9">
        <v>200</v>
      </c>
      <c r="D15" s="33">
        <v>272.5</v>
      </c>
    </row>
    <row r="16" spans="1:6" ht="17.25" customHeight="1">
      <c r="A16" s="13" t="s">
        <v>14</v>
      </c>
      <c r="B16" s="9">
        <v>1600002040</v>
      </c>
      <c r="C16" s="9">
        <v>800</v>
      </c>
      <c r="D16" s="33">
        <v>5</v>
      </c>
    </row>
    <row r="17" spans="1:4" ht="33" customHeight="1">
      <c r="A17" s="37" t="s">
        <v>55</v>
      </c>
      <c r="B17" s="36">
        <v>1600024300</v>
      </c>
      <c r="C17" s="36"/>
      <c r="D17" s="33">
        <v>120</v>
      </c>
    </row>
    <row r="18" spans="1:4" ht="33.75" customHeight="1">
      <c r="A18" s="37" t="s">
        <v>13</v>
      </c>
      <c r="B18" s="36">
        <v>1600024300</v>
      </c>
      <c r="C18" s="36">
        <v>200</v>
      </c>
      <c r="D18" s="33">
        <v>120</v>
      </c>
    </row>
    <row r="19" spans="1:4" ht="17.25" customHeight="1">
      <c r="A19" s="13" t="s">
        <v>23</v>
      </c>
      <c r="B19" s="9">
        <v>1600003150</v>
      </c>
      <c r="C19" s="9"/>
      <c r="D19" s="33">
        <v>582</v>
      </c>
    </row>
    <row r="20" spans="1:4" ht="27.6">
      <c r="A20" s="13" t="s">
        <v>13</v>
      </c>
      <c r="B20" s="9">
        <v>1600003150</v>
      </c>
      <c r="C20" s="9">
        <v>200</v>
      </c>
      <c r="D20" s="33">
        <v>582</v>
      </c>
    </row>
    <row r="21" spans="1:4" ht="17.25" customHeight="1">
      <c r="A21" s="13" t="s">
        <v>26</v>
      </c>
      <c r="B21" s="9">
        <v>1600006050</v>
      </c>
      <c r="C21" s="9"/>
      <c r="D21" s="33">
        <v>1010</v>
      </c>
    </row>
    <row r="22" spans="1:4" ht="27.6">
      <c r="A22" s="13" t="s">
        <v>13</v>
      </c>
      <c r="B22" s="9">
        <v>1600006050</v>
      </c>
      <c r="C22" s="9">
        <v>200</v>
      </c>
      <c r="D22" s="33">
        <v>1010</v>
      </c>
    </row>
    <row r="23" spans="1:4" ht="41.4">
      <c r="A23" s="13" t="s">
        <v>20</v>
      </c>
      <c r="B23" s="9">
        <v>1600051180</v>
      </c>
      <c r="D23" s="33">
        <v>65</v>
      </c>
    </row>
    <row r="24" spans="1:4" ht="55.2">
      <c r="A24" s="17" t="s">
        <v>10</v>
      </c>
      <c r="B24" s="9">
        <v>1600051180</v>
      </c>
      <c r="C24" s="9">
        <v>100</v>
      </c>
      <c r="D24" s="33">
        <v>65</v>
      </c>
    </row>
    <row r="25" spans="1:4" ht="20.25" customHeight="1">
      <c r="A25" s="13" t="s">
        <v>56</v>
      </c>
      <c r="B25" s="9">
        <v>1600074040</v>
      </c>
      <c r="C25" s="9"/>
      <c r="D25" s="33">
        <v>700</v>
      </c>
    </row>
    <row r="26" spans="1:4" ht="27.6">
      <c r="A26" s="13" t="s">
        <v>13</v>
      </c>
      <c r="B26" s="9">
        <v>1600074040</v>
      </c>
      <c r="C26" s="9">
        <v>200</v>
      </c>
      <c r="D26" s="33">
        <v>700</v>
      </c>
    </row>
    <row r="27" spans="1:4" ht="18" customHeight="1">
      <c r="A27" s="13" t="s">
        <v>17</v>
      </c>
      <c r="B27" s="9">
        <v>9900007500</v>
      </c>
      <c r="C27" s="9"/>
      <c r="D27" s="33">
        <v>50</v>
      </c>
    </row>
    <row r="28" spans="1:4" ht="18.75" customHeight="1">
      <c r="A28" s="13" t="s">
        <v>14</v>
      </c>
      <c r="B28" s="9">
        <v>9900007500</v>
      </c>
      <c r="C28" s="9">
        <v>800</v>
      </c>
      <c r="D28" s="33">
        <v>50</v>
      </c>
    </row>
    <row r="29" spans="1:4">
      <c r="A29" s="7"/>
      <c r="B29" s="6"/>
      <c r="C29" s="6"/>
      <c r="D29" s="21"/>
    </row>
    <row r="30" spans="1:4">
      <c r="A30" s="3"/>
    </row>
    <row r="31" spans="1:4">
      <c r="A31" s="5"/>
    </row>
    <row r="32" spans="1:4">
      <c r="A32" s="5" t="s">
        <v>27</v>
      </c>
    </row>
    <row r="33" spans="1:2">
      <c r="A33" s="5" t="s">
        <v>60</v>
      </c>
    </row>
    <row r="34" spans="1:2">
      <c r="A34" s="5" t="s">
        <v>28</v>
      </c>
    </row>
    <row r="35" spans="1:2">
      <c r="A35" s="5" t="s">
        <v>29</v>
      </c>
    </row>
    <row r="36" spans="1:2" ht="15.75" customHeight="1">
      <c r="A36" s="5" t="s">
        <v>30</v>
      </c>
      <c r="B36" s="31" t="s">
        <v>63</v>
      </c>
    </row>
    <row r="37" spans="1:2">
      <c r="A37" s="5"/>
    </row>
    <row r="38" spans="1:2">
      <c r="A38" s="5"/>
    </row>
    <row r="39" spans="1:2">
      <c r="A39" s="5"/>
    </row>
    <row r="40" spans="1:2">
      <c r="A40" s="5"/>
    </row>
    <row r="41" spans="1:2">
      <c r="A41" s="5"/>
    </row>
    <row r="42" spans="1:2">
      <c r="A42" s="5"/>
    </row>
    <row r="43" spans="1:2">
      <c r="A43" s="5"/>
    </row>
    <row r="44" spans="1:2">
      <c r="A44" s="5"/>
    </row>
    <row r="45" spans="1:2">
      <c r="A45" s="5"/>
    </row>
    <row r="46" spans="1:2">
      <c r="A46" s="5"/>
    </row>
    <row r="47" spans="1:2">
      <c r="A47" s="5"/>
    </row>
  </sheetData>
  <mergeCells count="6">
    <mergeCell ref="A7:D7"/>
    <mergeCell ref="A1:A2"/>
    <mergeCell ref="B1:D1"/>
    <mergeCell ref="B2:D2"/>
    <mergeCell ref="B3:D3"/>
    <mergeCell ref="A5:D5"/>
  </mergeCells>
  <phoneticPr fontId="6" type="noConversion"/>
  <pageMargins left="0.9055118110236221" right="0.31496062992125984" top="0.47244094488188981" bottom="0.4724409448818898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topLeftCell="A7" workbookViewId="0">
      <selection activeCell="D13" sqref="D13:E16"/>
    </sheetView>
  </sheetViews>
  <sheetFormatPr defaultRowHeight="14.4"/>
  <cols>
    <col min="1" max="1" width="56" customWidth="1"/>
    <col min="2" max="2" width="12.109375" customWidth="1"/>
    <col min="3" max="3" width="6.33203125" customWidth="1"/>
    <col min="4" max="4" width="8.5546875" customWidth="1"/>
    <col min="5" max="5" width="9.109375" style="18"/>
  </cols>
  <sheetData>
    <row r="1" spans="1:5">
      <c r="A1" s="43"/>
      <c r="B1" s="41" t="s">
        <v>43</v>
      </c>
      <c r="C1" s="41"/>
      <c r="D1" s="41"/>
      <c r="E1" s="41"/>
    </row>
    <row r="2" spans="1:5" ht="35.25" customHeight="1">
      <c r="A2" s="43"/>
      <c r="B2" s="41" t="s">
        <v>59</v>
      </c>
      <c r="C2" s="41"/>
      <c r="D2" s="41"/>
      <c r="E2" s="41"/>
    </row>
    <row r="3" spans="1:5" ht="17.25" customHeight="1">
      <c r="A3" s="1"/>
      <c r="B3" s="41" t="s">
        <v>73</v>
      </c>
      <c r="C3" s="41"/>
      <c r="D3" s="41"/>
      <c r="E3" s="41"/>
    </row>
    <row r="4" spans="1:5">
      <c r="A4" s="3"/>
    </row>
    <row r="5" spans="1:5" ht="61.5" customHeight="1">
      <c r="A5" s="45" t="s">
        <v>71</v>
      </c>
      <c r="B5" s="45"/>
      <c r="C5" s="45"/>
      <c r="D5" s="45"/>
      <c r="E5" s="45"/>
    </row>
    <row r="6" spans="1:5">
      <c r="A6" s="3"/>
    </row>
    <row r="7" spans="1:5">
      <c r="A7" s="42" t="s">
        <v>1</v>
      </c>
      <c r="B7" s="42"/>
      <c r="C7" s="42"/>
      <c r="D7" s="42"/>
      <c r="E7" s="42"/>
    </row>
    <row r="8" spans="1:5">
      <c r="A8" s="9" t="s">
        <v>2</v>
      </c>
      <c r="B8" s="9" t="s">
        <v>4</v>
      </c>
      <c r="C8" s="9" t="s">
        <v>5</v>
      </c>
      <c r="D8" s="9" t="s">
        <v>68</v>
      </c>
      <c r="E8" s="19" t="s">
        <v>69</v>
      </c>
    </row>
    <row r="9" spans="1:5" ht="18" customHeight="1">
      <c r="A9" s="10" t="s">
        <v>6</v>
      </c>
      <c r="B9" s="11"/>
      <c r="C9" s="11"/>
      <c r="D9" s="20">
        <f>D10+D27+D29</f>
        <v>3853.7</v>
      </c>
      <c r="E9" s="20">
        <f>E10+E27+E29</f>
        <v>3875.7</v>
      </c>
    </row>
    <row r="10" spans="1:5" ht="31.5" customHeight="1">
      <c r="A10" s="13" t="s">
        <v>74</v>
      </c>
      <c r="B10" s="9">
        <v>1600000000</v>
      </c>
      <c r="C10" s="9"/>
      <c r="D10" s="19">
        <f>D11+D13+D17+D19+D25+D23+D21</f>
        <v>3726</v>
      </c>
      <c r="E10" s="19">
        <f>E11+E13+E17+E19+E25+E23+E21</f>
        <v>3669.2999999999997</v>
      </c>
    </row>
    <row r="11" spans="1:5" ht="18.75" customHeight="1">
      <c r="A11" s="13" t="s">
        <v>9</v>
      </c>
      <c r="B11" s="9">
        <v>1600002030</v>
      </c>
      <c r="C11" s="9"/>
      <c r="D11" s="33">
        <v>818.4</v>
      </c>
      <c r="E11" s="33">
        <v>818.4</v>
      </c>
    </row>
    <row r="12" spans="1:5" ht="55.2">
      <c r="A12" s="13" t="s">
        <v>10</v>
      </c>
      <c r="B12" s="9">
        <v>1600002030</v>
      </c>
      <c r="C12" s="9">
        <v>100</v>
      </c>
      <c r="D12" s="33">
        <v>818.4</v>
      </c>
      <c r="E12" s="33">
        <v>818.4</v>
      </c>
    </row>
    <row r="13" spans="1:5" ht="27.6">
      <c r="A13" s="13" t="s">
        <v>12</v>
      </c>
      <c r="B13" s="9">
        <v>1600002040</v>
      </c>
      <c r="C13" s="9"/>
      <c r="D13" s="33">
        <f>D14+D15+D16</f>
        <v>1263.3</v>
      </c>
      <c r="E13" s="33">
        <f>E14+E15+E16</f>
        <v>1264.3</v>
      </c>
    </row>
    <row r="14" spans="1:5" ht="55.2">
      <c r="A14" s="13" t="s">
        <v>10</v>
      </c>
      <c r="B14" s="9">
        <v>1600002040</v>
      </c>
      <c r="C14" s="9">
        <v>100</v>
      </c>
      <c r="D14" s="33">
        <v>1058.3</v>
      </c>
      <c r="E14" s="33">
        <v>1058.3</v>
      </c>
    </row>
    <row r="15" spans="1:5" ht="27.6">
      <c r="A15" s="13" t="s">
        <v>13</v>
      </c>
      <c r="B15" s="9">
        <v>1600002040</v>
      </c>
      <c r="C15" s="9">
        <v>200</v>
      </c>
      <c r="D15" s="33">
        <v>201</v>
      </c>
      <c r="E15" s="33">
        <v>202</v>
      </c>
    </row>
    <row r="16" spans="1:5" ht="18.75" customHeight="1">
      <c r="A16" s="13" t="s">
        <v>14</v>
      </c>
      <c r="B16" s="9">
        <v>1600002040</v>
      </c>
      <c r="C16" s="9">
        <v>800</v>
      </c>
      <c r="D16" s="33">
        <v>4</v>
      </c>
      <c r="E16" s="33">
        <v>4</v>
      </c>
    </row>
    <row r="17" spans="1:5" ht="20.25" customHeight="1">
      <c r="A17" s="13" t="s">
        <v>23</v>
      </c>
      <c r="B17" s="9">
        <v>1600003150</v>
      </c>
      <c r="C17" s="9"/>
      <c r="D17" s="33">
        <v>182</v>
      </c>
      <c r="E17" s="33">
        <v>182</v>
      </c>
    </row>
    <row r="18" spans="1:5" ht="27.6">
      <c r="A18" s="13" t="s">
        <v>13</v>
      </c>
      <c r="B18" s="9">
        <v>1600003150</v>
      </c>
      <c r="C18" s="9">
        <v>200</v>
      </c>
      <c r="D18" s="33">
        <v>182</v>
      </c>
      <c r="E18" s="33">
        <v>182</v>
      </c>
    </row>
    <row r="19" spans="1:5" ht="27.6">
      <c r="A19" s="13" t="s">
        <v>26</v>
      </c>
      <c r="B19" s="9">
        <v>1600006050</v>
      </c>
      <c r="C19" s="9"/>
      <c r="D19" s="33">
        <v>782.3</v>
      </c>
      <c r="E19" s="33">
        <v>723.6</v>
      </c>
    </row>
    <row r="20" spans="1:5" ht="27.6">
      <c r="A20" s="13" t="s">
        <v>13</v>
      </c>
      <c r="B20" s="9">
        <v>1600006050</v>
      </c>
      <c r="C20" s="9">
        <v>200</v>
      </c>
      <c r="D20" s="33">
        <v>782.3</v>
      </c>
      <c r="E20" s="33">
        <v>723.6</v>
      </c>
    </row>
    <row r="21" spans="1:5" ht="27.6">
      <c r="A21" s="37" t="s">
        <v>55</v>
      </c>
      <c r="B21" s="36">
        <v>1600024300</v>
      </c>
      <c r="C21" s="36"/>
      <c r="D21" s="33">
        <v>115</v>
      </c>
      <c r="E21" s="33">
        <v>115</v>
      </c>
    </row>
    <row r="22" spans="1:5" ht="27.6">
      <c r="A22" s="37" t="s">
        <v>13</v>
      </c>
      <c r="B22" s="36">
        <v>1600024300</v>
      </c>
      <c r="C22" s="36">
        <v>200</v>
      </c>
      <c r="D22" s="33">
        <v>115</v>
      </c>
      <c r="E22" s="33">
        <v>115</v>
      </c>
    </row>
    <row r="23" spans="1:5" ht="41.4">
      <c r="A23" s="13" t="s">
        <v>20</v>
      </c>
      <c r="B23" s="9">
        <v>1600051180</v>
      </c>
      <c r="C23" s="9"/>
      <c r="D23" s="33">
        <v>65</v>
      </c>
      <c r="E23" s="33">
        <v>66</v>
      </c>
    </row>
    <row r="24" spans="1:5" ht="55.2">
      <c r="A24" s="17" t="s">
        <v>10</v>
      </c>
      <c r="B24" s="9">
        <v>1600051180</v>
      </c>
      <c r="C24" s="9">
        <v>100</v>
      </c>
      <c r="D24" s="33">
        <v>65</v>
      </c>
      <c r="E24" s="33">
        <v>66</v>
      </c>
    </row>
    <row r="25" spans="1:5" ht="30" customHeight="1">
      <c r="A25" s="13" t="s">
        <v>56</v>
      </c>
      <c r="B25" s="9">
        <v>1600074040</v>
      </c>
      <c r="C25" s="9"/>
      <c r="D25" s="33">
        <v>500</v>
      </c>
      <c r="E25" s="33">
        <v>500</v>
      </c>
    </row>
    <row r="26" spans="1:5" ht="27.6">
      <c r="A26" s="13" t="s">
        <v>13</v>
      </c>
      <c r="B26" s="9">
        <v>1600074040</v>
      </c>
      <c r="C26" s="9">
        <v>200</v>
      </c>
      <c r="D26" s="33">
        <v>500</v>
      </c>
      <c r="E26" s="33">
        <v>500</v>
      </c>
    </row>
    <row r="27" spans="1:5" ht="18" customHeight="1">
      <c r="A27" s="13" t="s">
        <v>17</v>
      </c>
      <c r="B27" s="9">
        <v>9900007500</v>
      </c>
      <c r="C27" s="9"/>
      <c r="D27" s="33">
        <v>50</v>
      </c>
      <c r="E27" s="33">
        <v>50</v>
      </c>
    </row>
    <row r="28" spans="1:5" ht="18.75" customHeight="1">
      <c r="A28" s="17" t="s">
        <v>14</v>
      </c>
      <c r="B28" s="22">
        <v>9900007500</v>
      </c>
      <c r="C28" s="22">
        <v>800</v>
      </c>
      <c r="D28" s="33">
        <v>50</v>
      </c>
      <c r="E28" s="33">
        <v>50</v>
      </c>
    </row>
    <row r="29" spans="1:5" ht="18.75" customHeight="1">
      <c r="A29" s="25" t="s">
        <v>47</v>
      </c>
      <c r="B29" s="26">
        <v>9900099990</v>
      </c>
      <c r="C29" s="26"/>
      <c r="D29" s="39">
        <v>77.7</v>
      </c>
      <c r="E29" s="39">
        <v>156.4</v>
      </c>
    </row>
    <row r="30" spans="1:5" ht="18.75" customHeight="1">
      <c r="A30" s="25" t="s">
        <v>48</v>
      </c>
      <c r="B30" s="26">
        <v>9900099990</v>
      </c>
      <c r="C30" s="26">
        <v>900</v>
      </c>
      <c r="D30" s="39">
        <v>77.7</v>
      </c>
      <c r="E30" s="39">
        <v>156.4</v>
      </c>
    </row>
    <row r="31" spans="1:5">
      <c r="A31" s="7"/>
      <c r="B31" s="6"/>
      <c r="C31" s="6"/>
      <c r="D31" s="6"/>
      <c r="E31" s="21"/>
    </row>
    <row r="32" spans="1:5">
      <c r="A32" s="3"/>
    </row>
    <row r="33" spans="1:7">
      <c r="A33" s="5"/>
    </row>
    <row r="34" spans="1:7">
      <c r="A34" s="5" t="s">
        <v>27</v>
      </c>
    </row>
    <row r="35" spans="1:7">
      <c r="A35" s="5" t="s">
        <v>60</v>
      </c>
    </row>
    <row r="36" spans="1:7">
      <c r="A36" s="5" t="s">
        <v>28</v>
      </c>
    </row>
    <row r="37" spans="1:7">
      <c r="A37" s="5" t="s">
        <v>29</v>
      </c>
      <c r="B37" s="28"/>
      <c r="C37" s="28"/>
      <c r="D37" s="28"/>
      <c r="E37" s="29"/>
    </row>
    <row r="38" spans="1:7" ht="16.5" customHeight="1">
      <c r="A38" s="5" t="s">
        <v>30</v>
      </c>
      <c r="B38" s="28"/>
      <c r="C38" s="28"/>
      <c r="D38" s="28" t="s">
        <v>63</v>
      </c>
      <c r="E38" s="29"/>
    </row>
    <row r="39" spans="1:7">
      <c r="A39" s="5"/>
    </row>
    <row r="40" spans="1:7">
      <c r="A40" s="5"/>
      <c r="D40" s="16" t="s">
        <v>50</v>
      </c>
      <c r="E40" s="16"/>
      <c r="F40" s="16"/>
      <c r="G40" s="16"/>
    </row>
    <row r="41" spans="1:7">
      <c r="A41" s="5"/>
    </row>
    <row r="42" spans="1:7">
      <c r="A42" s="5"/>
    </row>
    <row r="43" spans="1:7">
      <c r="A43" s="5"/>
    </row>
    <row r="44" spans="1:7">
      <c r="A44" s="5"/>
    </row>
    <row r="45" spans="1:7">
      <c r="A45" s="5"/>
    </row>
    <row r="46" spans="1:7">
      <c r="A46" s="5"/>
    </row>
    <row r="47" spans="1:7">
      <c r="A47" s="5"/>
    </row>
    <row r="48" spans="1:7">
      <c r="A48" s="5"/>
    </row>
    <row r="49" spans="1:1">
      <c r="A49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activeCell="E28" sqref="E28"/>
    </sheetView>
  </sheetViews>
  <sheetFormatPr defaultRowHeight="14.4"/>
  <cols>
    <col min="1" max="1" width="57.88671875" customWidth="1"/>
    <col min="2" max="2" width="6.5546875" customWidth="1"/>
    <col min="3" max="3" width="12.109375" customWidth="1"/>
    <col min="4" max="4" width="6.33203125" customWidth="1"/>
    <col min="5" max="5" width="9.109375" style="18"/>
  </cols>
  <sheetData>
    <row r="1" spans="1:5">
      <c r="A1" s="43"/>
      <c r="B1" s="1"/>
      <c r="C1" s="41" t="s">
        <v>45</v>
      </c>
      <c r="D1" s="41"/>
      <c r="E1" s="41"/>
    </row>
    <row r="2" spans="1:5" ht="48" customHeight="1">
      <c r="A2" s="43"/>
      <c r="B2" s="1"/>
      <c r="C2" s="41" t="s">
        <v>59</v>
      </c>
      <c r="D2" s="41"/>
      <c r="E2" s="41"/>
    </row>
    <row r="3" spans="1:5">
      <c r="A3" s="1"/>
      <c r="B3" s="1"/>
      <c r="C3" s="41" t="s">
        <v>73</v>
      </c>
      <c r="D3" s="41"/>
      <c r="E3" s="41"/>
    </row>
    <row r="4" spans="1:5">
      <c r="A4" s="3"/>
      <c r="B4" s="3"/>
    </row>
    <row r="5" spans="1:5" ht="33" customHeight="1">
      <c r="A5" s="45" t="s">
        <v>67</v>
      </c>
      <c r="B5" s="45"/>
      <c r="C5" s="45"/>
      <c r="D5" s="45"/>
      <c r="E5" s="45"/>
    </row>
    <row r="6" spans="1:5">
      <c r="A6" s="3"/>
      <c r="B6" s="3"/>
    </row>
    <row r="7" spans="1:5">
      <c r="A7" s="42" t="s">
        <v>1</v>
      </c>
      <c r="B7" s="42"/>
      <c r="C7" s="42"/>
      <c r="D7" s="42"/>
      <c r="E7" s="42"/>
    </row>
    <row r="8" spans="1:5">
      <c r="A8" s="9" t="s">
        <v>2</v>
      </c>
      <c r="B8" s="9" t="s">
        <v>44</v>
      </c>
      <c r="C8" s="9" t="s">
        <v>4</v>
      </c>
      <c r="D8" s="9" t="s">
        <v>5</v>
      </c>
      <c r="E8" s="19" t="s">
        <v>58</v>
      </c>
    </row>
    <row r="9" spans="1:5" ht="21" customHeight="1">
      <c r="A9" s="10" t="s">
        <v>6</v>
      </c>
      <c r="B9" s="10"/>
      <c r="C9" s="11"/>
      <c r="D9" s="11"/>
      <c r="E9" s="20">
        <f>E10</f>
        <v>4662.5</v>
      </c>
    </row>
    <row r="10" spans="1:5" ht="33" customHeight="1">
      <c r="A10" s="13" t="s">
        <v>61</v>
      </c>
      <c r="B10" s="9">
        <v>791</v>
      </c>
      <c r="C10" s="11"/>
      <c r="D10" s="11"/>
      <c r="E10" s="19">
        <f>E11+E28</f>
        <v>4662.5</v>
      </c>
    </row>
    <row r="11" spans="1:5" ht="32.25" customHeight="1">
      <c r="A11" s="13" t="s">
        <v>74</v>
      </c>
      <c r="B11" s="9">
        <v>791</v>
      </c>
      <c r="C11" s="9">
        <v>1600000000</v>
      </c>
      <c r="D11" s="9"/>
      <c r="E11" s="19">
        <f>E12+E14+E20+E22+E24+E26+E18</f>
        <v>4612.5</v>
      </c>
    </row>
    <row r="12" spans="1:5" ht="21" customHeight="1">
      <c r="A12" s="13" t="s">
        <v>9</v>
      </c>
      <c r="B12" s="9">
        <v>791</v>
      </c>
      <c r="C12" s="9">
        <v>1600002030</v>
      </c>
      <c r="D12" s="9"/>
      <c r="E12" s="40">
        <v>810.3</v>
      </c>
    </row>
    <row r="13" spans="1:5" ht="55.2">
      <c r="A13" s="13" t="s">
        <v>10</v>
      </c>
      <c r="B13" s="9">
        <v>791</v>
      </c>
      <c r="C13" s="9">
        <v>1600002030</v>
      </c>
      <c r="D13" s="9">
        <v>100</v>
      </c>
      <c r="E13" s="40">
        <v>538.70000000000005</v>
      </c>
    </row>
    <row r="14" spans="1:5" ht="27.6">
      <c r="A14" s="13" t="s">
        <v>12</v>
      </c>
      <c r="B14" s="9">
        <v>791</v>
      </c>
      <c r="C14" s="9">
        <v>1600002040</v>
      </c>
      <c r="D14" s="9"/>
      <c r="E14" s="33">
        <f>E15+E16+E17</f>
        <v>1325.2</v>
      </c>
    </row>
    <row r="15" spans="1:5" ht="55.2">
      <c r="A15" s="13" t="s">
        <v>10</v>
      </c>
      <c r="B15" s="9">
        <v>791</v>
      </c>
      <c r="C15" s="9">
        <v>1600002040</v>
      </c>
      <c r="D15" s="9">
        <v>100</v>
      </c>
      <c r="E15" s="33">
        <v>1047.7</v>
      </c>
    </row>
    <row r="16" spans="1:5" ht="27.6">
      <c r="A16" s="13" t="s">
        <v>13</v>
      </c>
      <c r="B16" s="9">
        <v>791</v>
      </c>
      <c r="C16" s="9">
        <v>1600002040</v>
      </c>
      <c r="D16" s="9">
        <v>200</v>
      </c>
      <c r="E16" s="33">
        <v>272.5</v>
      </c>
    </row>
    <row r="17" spans="1:5" ht="18.75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5</v>
      </c>
    </row>
    <row r="18" spans="1:5" ht="31.5" customHeight="1">
      <c r="A18" s="37" t="s">
        <v>55</v>
      </c>
      <c r="B18" s="9">
        <v>791</v>
      </c>
      <c r="C18" s="36">
        <v>1600024300</v>
      </c>
      <c r="D18" s="36"/>
      <c r="E18" s="33">
        <v>120</v>
      </c>
    </row>
    <row r="19" spans="1:5" ht="30.75" customHeight="1">
      <c r="A19" s="37" t="s">
        <v>13</v>
      </c>
      <c r="B19" s="9">
        <v>791</v>
      </c>
      <c r="C19" s="36">
        <v>1600024300</v>
      </c>
      <c r="D19" s="36">
        <v>200</v>
      </c>
      <c r="E19" s="33">
        <v>120</v>
      </c>
    </row>
    <row r="20" spans="1:5" ht="18" customHeight="1">
      <c r="A20" s="13" t="s">
        <v>23</v>
      </c>
      <c r="B20" s="9">
        <v>791</v>
      </c>
      <c r="C20" s="9">
        <v>1600003150</v>
      </c>
      <c r="D20" s="9"/>
      <c r="E20" s="33">
        <v>582</v>
      </c>
    </row>
    <row r="21" spans="1:5" ht="27.6">
      <c r="A21" s="13" t="s">
        <v>13</v>
      </c>
      <c r="B21" s="9">
        <v>791</v>
      </c>
      <c r="C21" s="9">
        <v>1600003150</v>
      </c>
      <c r="D21" s="9">
        <v>200</v>
      </c>
      <c r="E21" s="33">
        <v>582</v>
      </c>
    </row>
    <row r="22" spans="1:5" ht="30" customHeight="1">
      <c r="A22" s="13" t="s">
        <v>26</v>
      </c>
      <c r="B22" s="9">
        <v>791</v>
      </c>
      <c r="C22" s="9">
        <v>1600006050</v>
      </c>
      <c r="D22" s="9"/>
      <c r="E22" s="33">
        <v>1010</v>
      </c>
    </row>
    <row r="23" spans="1:5" ht="27.6">
      <c r="A23" s="13" t="s">
        <v>13</v>
      </c>
      <c r="B23" s="9">
        <v>791</v>
      </c>
      <c r="C23" s="9">
        <v>1600006050</v>
      </c>
      <c r="D23" s="9">
        <v>200</v>
      </c>
      <c r="E23" s="33">
        <v>1010</v>
      </c>
    </row>
    <row r="24" spans="1:5" ht="41.4">
      <c r="A24" s="13" t="s">
        <v>20</v>
      </c>
      <c r="B24" s="9">
        <v>791</v>
      </c>
      <c r="C24" s="9">
        <v>1600051180</v>
      </c>
      <c r="D24" s="9"/>
      <c r="E24" s="33">
        <v>65</v>
      </c>
    </row>
    <row r="25" spans="1:5" ht="55.2">
      <c r="A25" s="17" t="s">
        <v>10</v>
      </c>
      <c r="B25" s="9">
        <v>791</v>
      </c>
      <c r="C25" s="9">
        <v>1600051180</v>
      </c>
      <c r="D25" s="9">
        <v>100</v>
      </c>
      <c r="E25" s="33">
        <v>65</v>
      </c>
    </row>
    <row r="26" spans="1:5">
      <c r="A26" s="13" t="s">
        <v>56</v>
      </c>
      <c r="B26" s="9">
        <v>791</v>
      </c>
      <c r="C26" s="9">
        <v>1600074040</v>
      </c>
      <c r="D26" s="9"/>
      <c r="E26" s="33">
        <v>700</v>
      </c>
    </row>
    <row r="27" spans="1:5" ht="27.6">
      <c r="A27" s="13" t="s">
        <v>13</v>
      </c>
      <c r="B27" s="9">
        <v>791</v>
      </c>
      <c r="C27" s="9">
        <v>1600074040</v>
      </c>
      <c r="D27" s="9">
        <v>200</v>
      </c>
      <c r="E27" s="33">
        <v>700</v>
      </c>
    </row>
    <row r="28" spans="1:5" ht="18" customHeight="1">
      <c r="A28" s="13" t="s">
        <v>17</v>
      </c>
      <c r="B28" s="9">
        <v>791</v>
      </c>
      <c r="C28" s="9">
        <v>9900007500</v>
      </c>
      <c r="D28" s="9"/>
      <c r="E28" s="33">
        <v>50</v>
      </c>
    </row>
    <row r="29" spans="1:5" ht="20.25" customHeight="1">
      <c r="A29" s="13" t="s">
        <v>14</v>
      </c>
      <c r="B29" s="9">
        <v>791</v>
      </c>
      <c r="C29" s="9">
        <v>9900007500</v>
      </c>
      <c r="D29" s="9">
        <v>800</v>
      </c>
      <c r="E29" s="33">
        <v>50</v>
      </c>
    </row>
    <row r="30" spans="1:5">
      <c r="A30" s="7"/>
      <c r="B30" s="7"/>
      <c r="C30" s="6"/>
      <c r="D30" s="6"/>
      <c r="E30" s="21"/>
    </row>
    <row r="31" spans="1:5">
      <c r="A31" s="3"/>
      <c r="B31" s="3"/>
    </row>
    <row r="32" spans="1:5">
      <c r="A32" s="5"/>
      <c r="B32" s="5"/>
    </row>
    <row r="33" spans="1:3">
      <c r="A33" s="5" t="s">
        <v>27</v>
      </c>
      <c r="B33" s="5"/>
    </row>
    <row r="34" spans="1:3">
      <c r="A34" s="5" t="s">
        <v>60</v>
      </c>
      <c r="B34" s="5"/>
    </row>
    <row r="35" spans="1:3">
      <c r="A35" s="5" t="s">
        <v>28</v>
      </c>
      <c r="B35" s="5"/>
    </row>
    <row r="36" spans="1:3">
      <c r="A36" s="5" t="s">
        <v>29</v>
      </c>
      <c r="B36" s="5"/>
    </row>
    <row r="37" spans="1:3" ht="15.75" customHeight="1">
      <c r="A37" s="5" t="s">
        <v>30</v>
      </c>
      <c r="B37" s="5"/>
      <c r="C37" s="30" t="s">
        <v>63</v>
      </c>
    </row>
    <row r="38" spans="1:3">
      <c r="A38" s="5"/>
      <c r="B38" s="5"/>
    </row>
    <row r="39" spans="1:3">
      <c r="A39" s="5"/>
      <c r="B39" s="5"/>
    </row>
    <row r="40" spans="1:3">
      <c r="A40" s="5"/>
      <c r="B40" s="5"/>
    </row>
    <row r="41" spans="1:3">
      <c r="A41" s="5"/>
      <c r="B41" s="5"/>
    </row>
    <row r="42" spans="1:3">
      <c r="A42" s="5"/>
      <c r="B42" s="5"/>
    </row>
    <row r="43" spans="1:3">
      <c r="A43" s="5"/>
      <c r="B43" s="5"/>
    </row>
    <row r="44" spans="1:3">
      <c r="A44" s="5"/>
      <c r="B44" s="5"/>
    </row>
    <row r="45" spans="1:3">
      <c r="A45" s="5"/>
      <c r="B45" s="5"/>
    </row>
    <row r="46" spans="1:3">
      <c r="A46" s="5"/>
      <c r="B46" s="5"/>
    </row>
    <row r="47" spans="1:3">
      <c r="A47" s="5"/>
      <c r="B47" s="5"/>
    </row>
    <row r="48" spans="1:3">
      <c r="A48" s="5"/>
      <c r="B48" s="5"/>
    </row>
  </sheetData>
  <mergeCells count="6">
    <mergeCell ref="A7:E7"/>
    <mergeCell ref="A1:A2"/>
    <mergeCell ref="C1:E1"/>
    <mergeCell ref="C2:E2"/>
    <mergeCell ref="C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topLeftCell="A7" workbookViewId="0">
      <selection activeCell="E14" sqref="E14:F17"/>
    </sheetView>
  </sheetViews>
  <sheetFormatPr defaultRowHeight="14.4"/>
  <cols>
    <col min="1" max="1" width="48.5546875" style="15" customWidth="1"/>
    <col min="2" max="2" width="6.5546875" customWidth="1"/>
    <col min="3" max="3" width="12.109375" customWidth="1"/>
    <col min="4" max="4" width="6.33203125" customWidth="1"/>
    <col min="5" max="5" width="8.33203125" customWidth="1"/>
    <col min="6" max="6" width="9.109375" style="18"/>
  </cols>
  <sheetData>
    <row r="1" spans="1:6">
      <c r="A1" s="46"/>
      <c r="B1" s="1"/>
      <c r="C1" s="41" t="s">
        <v>46</v>
      </c>
      <c r="D1" s="41"/>
      <c r="E1" s="41"/>
      <c r="F1" s="41"/>
    </row>
    <row r="2" spans="1:6" ht="36.75" customHeight="1">
      <c r="A2" s="46"/>
      <c r="B2" s="1"/>
      <c r="C2" s="41" t="s">
        <v>59</v>
      </c>
      <c r="D2" s="41"/>
      <c r="E2" s="41"/>
      <c r="F2" s="41"/>
    </row>
    <row r="3" spans="1:6">
      <c r="A3" s="4"/>
      <c r="B3" s="1"/>
      <c r="C3" s="41" t="s">
        <v>73</v>
      </c>
      <c r="D3" s="41"/>
      <c r="E3" s="41"/>
      <c r="F3" s="41"/>
    </row>
    <row r="4" spans="1:6">
      <c r="A4" s="16"/>
      <c r="B4" s="3"/>
    </row>
    <row r="5" spans="1:6" ht="30.75" customHeight="1">
      <c r="A5" s="45" t="s">
        <v>72</v>
      </c>
      <c r="B5" s="45"/>
      <c r="C5" s="45"/>
      <c r="D5" s="45"/>
      <c r="E5" s="45"/>
      <c r="F5" s="45"/>
    </row>
    <row r="6" spans="1:6">
      <c r="A6" s="16"/>
      <c r="B6" s="3"/>
    </row>
    <row r="7" spans="1:6">
      <c r="A7" s="42" t="s">
        <v>1</v>
      </c>
      <c r="B7" s="42"/>
      <c r="C7" s="42"/>
      <c r="D7" s="42"/>
      <c r="E7" s="42"/>
      <c r="F7" s="42"/>
    </row>
    <row r="8" spans="1:6">
      <c r="A8" s="13" t="s">
        <v>2</v>
      </c>
      <c r="B8" s="9" t="s">
        <v>44</v>
      </c>
      <c r="C8" s="9" t="s">
        <v>4</v>
      </c>
      <c r="D8" s="9" t="s">
        <v>5</v>
      </c>
      <c r="E8" s="9" t="s">
        <v>68</v>
      </c>
      <c r="F8" s="19" t="s">
        <v>69</v>
      </c>
    </row>
    <row r="9" spans="1:6" ht="18" customHeight="1">
      <c r="A9" s="10" t="s">
        <v>6</v>
      </c>
      <c r="B9" s="10"/>
      <c r="C9" s="11"/>
      <c r="D9" s="11"/>
      <c r="E9" s="20">
        <f>E10</f>
        <v>3853.7</v>
      </c>
      <c r="F9" s="20">
        <f>F10</f>
        <v>3875.7</v>
      </c>
    </row>
    <row r="10" spans="1:6" ht="46.5" customHeight="1">
      <c r="A10" s="13" t="s">
        <v>61</v>
      </c>
      <c r="B10" s="9">
        <v>791</v>
      </c>
      <c r="C10" s="11"/>
      <c r="D10" s="11"/>
      <c r="E10" s="19">
        <f>E11+E28+E30</f>
        <v>3853.7</v>
      </c>
      <c r="F10" s="19">
        <f>F11+F28+F30</f>
        <v>3875.7</v>
      </c>
    </row>
    <row r="11" spans="1:6" ht="46.5" customHeight="1">
      <c r="A11" s="13" t="s">
        <v>74</v>
      </c>
      <c r="B11" s="9">
        <v>791</v>
      </c>
      <c r="C11" s="9">
        <v>1600000000</v>
      </c>
      <c r="D11" s="9"/>
      <c r="E11" s="19">
        <f>E12+E14+E18+E20+E26+E24+E22</f>
        <v>3726</v>
      </c>
      <c r="F11" s="19">
        <f>F12+F14+F18+F20+F26+F24+F22</f>
        <v>3669.2999999999997</v>
      </c>
    </row>
    <row r="12" spans="1:6" ht="18" customHeight="1">
      <c r="A12" s="13" t="s">
        <v>9</v>
      </c>
      <c r="B12" s="9">
        <v>791</v>
      </c>
      <c r="C12" s="9">
        <v>1600002030</v>
      </c>
      <c r="D12" s="9"/>
      <c r="E12" s="33">
        <v>818.4</v>
      </c>
      <c r="F12" s="33">
        <v>818.4</v>
      </c>
    </row>
    <row r="13" spans="1:6" ht="69">
      <c r="A13" s="13" t="s">
        <v>10</v>
      </c>
      <c r="B13" s="9">
        <v>791</v>
      </c>
      <c r="C13" s="9">
        <v>1600002030</v>
      </c>
      <c r="D13" s="9">
        <v>100</v>
      </c>
      <c r="E13" s="33">
        <v>818.4</v>
      </c>
      <c r="F13" s="33">
        <v>818.4</v>
      </c>
    </row>
    <row r="14" spans="1:6" ht="27.6">
      <c r="A14" s="13" t="s">
        <v>12</v>
      </c>
      <c r="B14" s="9">
        <v>791</v>
      </c>
      <c r="C14" s="9">
        <v>1600002040</v>
      </c>
      <c r="D14" s="9"/>
      <c r="E14" s="33">
        <f>E15+E16+E17</f>
        <v>1263.3</v>
      </c>
      <c r="F14" s="33">
        <f>F15+F16+F17</f>
        <v>1264.3</v>
      </c>
    </row>
    <row r="15" spans="1:6" ht="69">
      <c r="A15" s="13" t="s">
        <v>10</v>
      </c>
      <c r="B15" s="9">
        <v>791</v>
      </c>
      <c r="C15" s="9">
        <v>1600002040</v>
      </c>
      <c r="D15" s="9">
        <v>100</v>
      </c>
      <c r="E15" s="33">
        <v>1058.3</v>
      </c>
      <c r="F15" s="33">
        <v>1058.3</v>
      </c>
    </row>
    <row r="16" spans="1:6" ht="27.6">
      <c r="A16" s="13" t="s">
        <v>13</v>
      </c>
      <c r="B16" s="9">
        <v>791</v>
      </c>
      <c r="C16" s="9">
        <v>1600002040</v>
      </c>
      <c r="D16" s="9">
        <v>200</v>
      </c>
      <c r="E16" s="33">
        <v>201</v>
      </c>
      <c r="F16" s="33">
        <v>202</v>
      </c>
    </row>
    <row r="17" spans="1:6" ht="18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4</v>
      </c>
      <c r="F17" s="33">
        <v>4</v>
      </c>
    </row>
    <row r="18" spans="1:6" ht="18" customHeight="1">
      <c r="A18" s="13" t="s">
        <v>23</v>
      </c>
      <c r="B18" s="9">
        <v>791</v>
      </c>
      <c r="C18" s="9">
        <v>1600003150</v>
      </c>
      <c r="D18" s="9"/>
      <c r="E18" s="33">
        <v>182</v>
      </c>
      <c r="F18" s="33">
        <v>182</v>
      </c>
    </row>
    <row r="19" spans="1:6" ht="29.25" customHeight="1">
      <c r="A19" s="13" t="s">
        <v>13</v>
      </c>
      <c r="B19" s="9">
        <v>791</v>
      </c>
      <c r="C19" s="9">
        <v>1600003150</v>
      </c>
      <c r="D19" s="9">
        <v>200</v>
      </c>
      <c r="E19" s="33">
        <v>182</v>
      </c>
      <c r="F19" s="33">
        <v>182</v>
      </c>
    </row>
    <row r="20" spans="1:6" ht="27.6">
      <c r="A20" s="13" t="s">
        <v>26</v>
      </c>
      <c r="B20" s="9">
        <v>791</v>
      </c>
      <c r="C20" s="9">
        <v>1600006050</v>
      </c>
      <c r="D20" s="9"/>
      <c r="E20" s="33">
        <v>782.3</v>
      </c>
      <c r="F20" s="33">
        <v>723.6</v>
      </c>
    </row>
    <row r="21" spans="1:6" ht="27.6">
      <c r="A21" s="13" t="s">
        <v>13</v>
      </c>
      <c r="B21" s="9">
        <v>791</v>
      </c>
      <c r="C21" s="9">
        <v>1600006050</v>
      </c>
      <c r="D21" s="9">
        <v>200</v>
      </c>
      <c r="E21" s="33">
        <v>782.3</v>
      </c>
      <c r="F21" s="33">
        <v>723.6</v>
      </c>
    </row>
    <row r="22" spans="1:6" ht="27.6">
      <c r="A22" s="37" t="s">
        <v>55</v>
      </c>
      <c r="B22" s="9">
        <v>791</v>
      </c>
      <c r="C22" s="36">
        <v>1600024300</v>
      </c>
      <c r="D22" s="36"/>
      <c r="E22" s="33">
        <v>115</v>
      </c>
      <c r="F22" s="33">
        <v>115</v>
      </c>
    </row>
    <row r="23" spans="1:6" ht="27.6">
      <c r="A23" s="37" t="s">
        <v>13</v>
      </c>
      <c r="B23" s="9">
        <v>791</v>
      </c>
      <c r="C23" s="36">
        <v>1600024300</v>
      </c>
      <c r="D23" s="36">
        <v>200</v>
      </c>
      <c r="E23" s="33">
        <v>115</v>
      </c>
      <c r="F23" s="33">
        <v>115</v>
      </c>
    </row>
    <row r="24" spans="1:6" ht="55.2">
      <c r="A24" s="13" t="s">
        <v>20</v>
      </c>
      <c r="B24" s="9">
        <v>791</v>
      </c>
      <c r="C24" s="9">
        <v>1600051180</v>
      </c>
      <c r="D24" s="9"/>
      <c r="E24" s="33">
        <v>65</v>
      </c>
      <c r="F24" s="33">
        <v>66</v>
      </c>
    </row>
    <row r="25" spans="1:6" ht="69">
      <c r="A25" s="17" t="s">
        <v>10</v>
      </c>
      <c r="B25" s="9">
        <v>791</v>
      </c>
      <c r="C25" s="9">
        <v>1600051180</v>
      </c>
      <c r="D25" s="9">
        <v>100</v>
      </c>
      <c r="E25" s="33">
        <v>65</v>
      </c>
      <c r="F25" s="33">
        <v>66</v>
      </c>
    </row>
    <row r="26" spans="1:6" ht="30.75" customHeight="1">
      <c r="A26" s="13" t="s">
        <v>56</v>
      </c>
      <c r="B26" s="9">
        <v>791</v>
      </c>
      <c r="C26" s="9">
        <v>1600074040</v>
      </c>
      <c r="D26" s="9"/>
      <c r="E26" s="33">
        <v>500</v>
      </c>
      <c r="F26" s="33">
        <v>500</v>
      </c>
    </row>
    <row r="27" spans="1:6" ht="27.6">
      <c r="A27" s="13" t="s">
        <v>13</v>
      </c>
      <c r="B27" s="9">
        <v>791</v>
      </c>
      <c r="C27" s="9">
        <v>1600074040</v>
      </c>
      <c r="D27" s="9">
        <v>200</v>
      </c>
      <c r="E27" s="33">
        <v>500</v>
      </c>
      <c r="F27" s="33">
        <v>500</v>
      </c>
    </row>
    <row r="28" spans="1:6" ht="16.5" customHeight="1">
      <c r="A28" s="13" t="s">
        <v>17</v>
      </c>
      <c r="B28" s="9">
        <v>791</v>
      </c>
      <c r="C28" s="9">
        <v>9900007500</v>
      </c>
      <c r="D28" s="9"/>
      <c r="E28" s="33">
        <v>50</v>
      </c>
      <c r="F28" s="33">
        <v>50</v>
      </c>
    </row>
    <row r="29" spans="1:6" ht="18" customHeight="1">
      <c r="A29" s="13" t="s">
        <v>14</v>
      </c>
      <c r="B29" s="9">
        <v>791</v>
      </c>
      <c r="C29" s="9">
        <v>9900007500</v>
      </c>
      <c r="D29" s="9">
        <v>800</v>
      </c>
      <c r="E29" s="33">
        <v>50</v>
      </c>
      <c r="F29" s="33">
        <v>50</v>
      </c>
    </row>
    <row r="30" spans="1:6" ht="18" customHeight="1">
      <c r="A30" s="25" t="s">
        <v>47</v>
      </c>
      <c r="B30" s="9">
        <v>791</v>
      </c>
      <c r="C30" s="26">
        <v>9900099990</v>
      </c>
      <c r="D30" s="26"/>
      <c r="E30" s="39">
        <v>77.7</v>
      </c>
      <c r="F30" s="39">
        <v>156.4</v>
      </c>
    </row>
    <row r="31" spans="1:6" ht="18" customHeight="1">
      <c r="A31" s="25" t="s">
        <v>48</v>
      </c>
      <c r="B31" s="9">
        <v>791</v>
      </c>
      <c r="C31" s="26">
        <v>9900099990</v>
      </c>
      <c r="D31" s="26">
        <v>900</v>
      </c>
      <c r="E31" s="39">
        <v>77.7</v>
      </c>
      <c r="F31" s="39">
        <v>156.4</v>
      </c>
    </row>
    <row r="32" spans="1:6">
      <c r="A32" s="7"/>
      <c r="B32" s="7"/>
      <c r="C32" s="6"/>
      <c r="D32" s="6"/>
      <c r="E32" s="6"/>
      <c r="F32" s="21"/>
    </row>
    <row r="33" spans="1:10">
      <c r="A33" s="16"/>
      <c r="B33" s="3"/>
    </row>
    <row r="34" spans="1:10">
      <c r="A34" s="16"/>
      <c r="B34" s="5"/>
    </row>
    <row r="35" spans="1:10">
      <c r="A35" s="16" t="s">
        <v>27</v>
      </c>
      <c r="B35" s="5"/>
    </row>
    <row r="36" spans="1:10">
      <c r="A36" s="16" t="s">
        <v>60</v>
      </c>
      <c r="B36" s="5"/>
    </row>
    <row r="37" spans="1:10">
      <c r="A37" s="16" t="s">
        <v>28</v>
      </c>
      <c r="B37" s="5"/>
    </row>
    <row r="38" spans="1:10">
      <c r="A38" s="16" t="s">
        <v>29</v>
      </c>
      <c r="B38" s="5"/>
    </row>
    <row r="39" spans="1:10" ht="17.25" customHeight="1">
      <c r="A39" s="16" t="s">
        <v>30</v>
      </c>
      <c r="B39" s="5"/>
      <c r="E39" s="27" t="s">
        <v>63</v>
      </c>
      <c r="F39" s="27"/>
      <c r="G39" s="27"/>
      <c r="H39" s="27"/>
      <c r="I39" s="27"/>
      <c r="J39" s="27"/>
    </row>
    <row r="40" spans="1:10">
      <c r="A40" s="16"/>
      <c r="B40" s="5"/>
    </row>
    <row r="41" spans="1:10">
      <c r="A41" s="16"/>
      <c r="B41" s="5"/>
    </row>
    <row r="42" spans="1:10">
      <c r="A42" s="16"/>
      <c r="B42" s="5"/>
    </row>
    <row r="43" spans="1:10">
      <c r="A43" s="16"/>
      <c r="B43" s="5"/>
    </row>
    <row r="44" spans="1:10">
      <c r="A44" s="16"/>
      <c r="B44" s="5"/>
    </row>
    <row r="45" spans="1:10">
      <c r="A45" s="16"/>
      <c r="B45" s="5"/>
    </row>
    <row r="46" spans="1:10">
      <c r="A46" s="16"/>
      <c r="B46" s="5"/>
    </row>
    <row r="47" spans="1:10">
      <c r="A47" s="16"/>
      <c r="B47" s="5"/>
    </row>
    <row r="48" spans="1:10">
      <c r="A48" s="16"/>
      <c r="B48" s="5"/>
    </row>
    <row r="49" spans="1:2">
      <c r="A49" s="16"/>
      <c r="B49" s="5"/>
    </row>
    <row r="50" spans="1:2">
      <c r="A50" s="16"/>
      <c r="B50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5</vt:lpstr>
      <vt:lpstr>прил. 6</vt:lpstr>
      <vt:lpstr>прил.7</vt:lpstr>
      <vt:lpstr>прил.8</vt:lpstr>
      <vt:lpstr>прил.9</vt:lpstr>
      <vt:lpstr>прил.10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2016-11-12T17:39:49Z</cp:lastPrinted>
  <dcterms:created xsi:type="dcterms:W3CDTF">2016-11-12T16:46:08Z</dcterms:created>
  <dcterms:modified xsi:type="dcterms:W3CDTF">2019-11-21T16:59:30Z</dcterms:modified>
</cp:coreProperties>
</file>